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480" windowHeight="8010" tabRatio="604" activeTab="2"/>
  </bookViews>
  <sheets>
    <sheet name="диагн." sheetId="1" r:id="rId1"/>
    <sheet name="консульт" sheetId="2" r:id="rId2"/>
    <sheet name="лор" sheetId="3" r:id="rId3"/>
    <sheet name="кдл " sheetId="4" r:id="rId4"/>
    <sheet name="палаты пов.к-ти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<sst xmlns="http://schemas.openxmlformats.org/spreadsheetml/2006/main" count="495" uniqueCount="354">
  <si>
    <t>ПРЕЙСКУРАНТ</t>
  </si>
  <si>
    <t>№ п/п</t>
  </si>
  <si>
    <t>Наименование услуги</t>
  </si>
  <si>
    <t>1.1.Рентгенологические исследования</t>
  </si>
  <si>
    <t>1.1.1.</t>
  </si>
  <si>
    <t>Рентгенологические исследования органов грудной полости:</t>
  </si>
  <si>
    <t>1.1.1.2.1.</t>
  </si>
  <si>
    <t>Рентгенография /обзорная/  грудной полости в одной проекции</t>
  </si>
  <si>
    <t>1.1.1.2.2.</t>
  </si>
  <si>
    <t>Рентгенография /обзорная/  грудной полости в двух проекциях</t>
  </si>
  <si>
    <t>1.1.1.5.</t>
  </si>
  <si>
    <t>Рентгенография гортани /обзорная/</t>
  </si>
  <si>
    <t>1.1.2.</t>
  </si>
  <si>
    <t>Рентгенологические исследования органов брюшной полости:</t>
  </si>
  <si>
    <t>1.1.2.1.</t>
  </si>
  <si>
    <t>1.1.3.2.1.</t>
  </si>
  <si>
    <t>1.1.3.3.1.</t>
  </si>
  <si>
    <t>Рентгенография черепа в одной проекции</t>
  </si>
  <si>
    <t>1.1.3.3.2.</t>
  </si>
  <si>
    <t>Рентгенография черепа в двух проекциях</t>
  </si>
  <si>
    <t>1.1.3.4.</t>
  </si>
  <si>
    <t>Рентгенография придаточных пазух носа</t>
  </si>
  <si>
    <t>1.1.3.7.</t>
  </si>
  <si>
    <t>Рентгенография костей носа</t>
  </si>
  <si>
    <t>1.1.3.10.</t>
  </si>
  <si>
    <t>Рентгенография височной кости</t>
  </si>
  <si>
    <t>3.1.1.1.</t>
  </si>
  <si>
    <t>Печень, желчный пузырь без определения функции</t>
  </si>
  <si>
    <t>Печень, желчный пузырь с определением функции</t>
  </si>
  <si>
    <t>Поджелудочная железа</t>
  </si>
  <si>
    <t>Селезенка</t>
  </si>
  <si>
    <t>Почки  и надпочечники</t>
  </si>
  <si>
    <t>Мочевой пузырь</t>
  </si>
  <si>
    <t>Мочевой пузырь с определением остаточной мочи</t>
  </si>
  <si>
    <t>Почки, надпочечники и мочевой пузырь</t>
  </si>
  <si>
    <t>Почки, надпочечники и мочевой пузырь с определением остаточной мочи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</si>
  <si>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</si>
  <si>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3.3. Ультразвуковое исследование других органов:</t>
  </si>
  <si>
    <t>Щитовидная железа + лимфоузлы</t>
  </si>
  <si>
    <t>Мягкие ткани</t>
  </si>
  <si>
    <t>Головной мозг новорожденного</t>
  </si>
  <si>
    <t>Внутренние органы новорожденного</t>
  </si>
  <si>
    <t>Плевральная полость</t>
  </si>
  <si>
    <t>Лимфатические узлы (одна область с обеих сторон)</t>
  </si>
  <si>
    <t>Эхокардиография (М+В режим + доплер + цветное картирование) (ЭхоКг)</t>
  </si>
  <si>
    <t>на функциональные и эндоскопические исследования</t>
  </si>
  <si>
    <t>Электрокардиографические исследования:</t>
  </si>
  <si>
    <t>Электрокардиограмма в 12 отведениях без функциональных проб</t>
  </si>
  <si>
    <t>Электрокардиограмма в 12 отведениях с функциональными пробами (за одно пробу)</t>
  </si>
  <si>
    <t>Исследование функции внешнего дыхания (на автоматизированном оборудовании):</t>
  </si>
  <si>
    <t>Исследование функции внешнего дыхания без функциональных проб (ФВД)</t>
  </si>
  <si>
    <t>Электроэнцефалографические исследования:</t>
  </si>
  <si>
    <t>Электроэнцефалография (ЭЭГ)</t>
  </si>
  <si>
    <t>Электроэнцефалография с компьютерной обработкой данных</t>
  </si>
  <si>
    <t>Эзофагоскопия</t>
  </si>
  <si>
    <t>Эзофагогастроскопия</t>
  </si>
  <si>
    <t>Эзофагогастро-дуоденоскопия</t>
  </si>
  <si>
    <t>Прочие манипуляции</t>
  </si>
  <si>
    <t>Взятие биопсийного материала на гистологическое исследование</t>
  </si>
  <si>
    <t>Выполнение уреазного теста</t>
  </si>
  <si>
    <t>Врач-специалист 2-ой квалификационной категории</t>
  </si>
  <si>
    <t>Врач-специалист 1-ой квалификационной категории</t>
  </si>
  <si>
    <t>Врач-специалист высшей квалификационной категории</t>
  </si>
  <si>
    <t>Аудиометрия</t>
  </si>
  <si>
    <t>Эндоскопические лечебно-диагностические исследования:</t>
  </si>
  <si>
    <t>Профиль врача-специалиста</t>
  </si>
  <si>
    <t>Единица измерения</t>
  </si>
  <si>
    <t>Консультация</t>
  </si>
  <si>
    <t>терапевтический</t>
  </si>
  <si>
    <t>хирургический</t>
  </si>
  <si>
    <t>1.1.</t>
  </si>
  <si>
    <t>1.2.</t>
  </si>
  <si>
    <t>1.3.</t>
  </si>
  <si>
    <t>1.4.</t>
  </si>
  <si>
    <t>1.5.</t>
  </si>
  <si>
    <t>1.9.</t>
  </si>
  <si>
    <t>1.10.</t>
  </si>
  <si>
    <t>1.11.</t>
  </si>
  <si>
    <t>1.12.</t>
  </si>
  <si>
    <t>1.15.</t>
  </si>
  <si>
    <t>2.7.</t>
  </si>
  <si>
    <t>3.1.</t>
  </si>
  <si>
    <t>3.3.</t>
  </si>
  <si>
    <t>7.1.</t>
  </si>
  <si>
    <t>3.4.1.</t>
  </si>
  <si>
    <t>2.8.</t>
  </si>
  <si>
    <t>Акуметрия (исследование слуха шепотной речью, камертонами)</t>
  </si>
  <si>
    <t>2.9.</t>
  </si>
  <si>
    <t>Импедансометрия</t>
  </si>
  <si>
    <t>Фарингография</t>
  </si>
  <si>
    <t>Рентгенография периферических отделов скелета в одной проекции</t>
  </si>
  <si>
    <t>1.1.3.17.</t>
  </si>
  <si>
    <t>Рентгенография костей таза</t>
  </si>
  <si>
    <t>Дуплексное сканирование сосудов одного анатомического региона</t>
  </si>
  <si>
    <t>Желудок с заполнением жидкостью</t>
  </si>
  <si>
    <t>на платные медицинские услуги</t>
  </si>
  <si>
    <t>2.2.17.1.</t>
  </si>
  <si>
    <t>2.3.6.1.</t>
  </si>
  <si>
    <t>Суставы парные</t>
  </si>
  <si>
    <t>2.4.22.1.</t>
  </si>
  <si>
    <t>2.1.1.1.</t>
  </si>
  <si>
    <t>2.1.2.1.</t>
  </si>
  <si>
    <t>2.1.3.1.</t>
  </si>
  <si>
    <t>2.1.5.1.</t>
  </si>
  <si>
    <t>2.1.7.1.</t>
  </si>
  <si>
    <t>2.2.1.1.</t>
  </si>
  <si>
    <t>2.2.2.1.</t>
  </si>
  <si>
    <t>2.2.3.1.</t>
  </si>
  <si>
    <t>2.2.4.1.</t>
  </si>
  <si>
    <t>2.2.5.1.</t>
  </si>
  <si>
    <t>2.2.16.1.</t>
  </si>
  <si>
    <t>2.3.1.1.</t>
  </si>
  <si>
    <t>2.3.4.1.</t>
  </si>
  <si>
    <t>2.3.8.1.</t>
  </si>
  <si>
    <t>2.3.9.1.</t>
  </si>
  <si>
    <t>2.3.10.1.</t>
  </si>
  <si>
    <t>2.3.11.1.</t>
  </si>
  <si>
    <t>2.4.10.1.</t>
  </si>
  <si>
    <t>2.1. Ультразвуковые исследования органов брюшной полости:</t>
  </si>
  <si>
    <t>3.1.1.2.</t>
  </si>
  <si>
    <t>3.3.1.</t>
  </si>
  <si>
    <t>3.3.2.</t>
  </si>
  <si>
    <t>3.4.</t>
  </si>
  <si>
    <t>3.4.2.</t>
  </si>
  <si>
    <t>4.2.</t>
  </si>
  <si>
    <t>4.2.1.</t>
  </si>
  <si>
    <t>4.2.2.</t>
  </si>
  <si>
    <t>4.2.3.</t>
  </si>
  <si>
    <t>4.3.</t>
  </si>
  <si>
    <t>4.3.1.</t>
  </si>
  <si>
    <t>4.3.3.</t>
  </si>
  <si>
    <t>платных медицинских услуг на ультразвуковые исследования</t>
  </si>
  <si>
    <t>2.1.</t>
  </si>
  <si>
    <t>пипетирование</t>
  </si>
  <si>
    <t>полуавтоматическими дозаторами</t>
  </si>
  <si>
    <t>единичное</t>
  </si>
  <si>
    <t>каждое последующее</t>
  </si>
  <si>
    <t>взятие крови из пальца</t>
  </si>
  <si>
    <t>для гематологических (исследование одного показателя), биохимических или исследований протромбинового времени</t>
  </si>
  <si>
    <t>забор крови из вены</t>
  </si>
  <si>
    <t>обработка венозной крови для получения плазмы или сыворотки</t>
  </si>
  <si>
    <t>подсчет количества форменных элементов методом Нечипоренко</t>
  </si>
  <si>
    <t>обнаружение простейших</t>
  </si>
  <si>
    <t>7.1.1.</t>
  </si>
  <si>
    <t>полуавтоматизированный анализ</t>
  </si>
  <si>
    <t>Цена исследования, руб.</t>
  </si>
  <si>
    <t>№</t>
  </si>
  <si>
    <t>Исследова-ние</t>
  </si>
  <si>
    <t>Отдельные операции:</t>
  </si>
  <si>
    <t>для всего спектра гематологических исследований в понятии «общий анализ крови», включая лейкоцитарную формулу</t>
  </si>
  <si>
    <t>Общеклинические исследования:</t>
  </si>
  <si>
    <t>исследование мочи:</t>
  </si>
  <si>
    <t>приобретение контейнера для мочи</t>
  </si>
  <si>
    <t xml:space="preserve">исследование кала: </t>
  </si>
  <si>
    <t>приобретение контейнера для кала</t>
  </si>
  <si>
    <t>определение цвета, консистенции, формы, запаха, примесей, слизи, pH</t>
  </si>
  <si>
    <t>исследование соскоба на энтеробиоз (в 3-х препаратах)</t>
  </si>
  <si>
    <t>Гематологические исследования:</t>
  </si>
  <si>
    <t>Биохимические исследования:</t>
  </si>
  <si>
    <t>с тромбопластин-кальциевой смесью</t>
  </si>
  <si>
    <t>в венозной крови</t>
  </si>
  <si>
    <t>7.2.</t>
  </si>
  <si>
    <t>7.3.</t>
  </si>
  <si>
    <t>7.3.1.</t>
  </si>
  <si>
    <t xml:space="preserve">на рентгенологические исследования </t>
  </si>
  <si>
    <t xml:space="preserve"> для граждан Республики Беларусь</t>
  </si>
  <si>
    <t xml:space="preserve">платных медицинских услуг </t>
  </si>
  <si>
    <t xml:space="preserve">на платные медицинские услуги </t>
  </si>
  <si>
    <t xml:space="preserve">консультации врачей-специалистов </t>
  </si>
  <si>
    <t>на услуги по оториноларингологии</t>
  </si>
  <si>
    <t>стеклянными пипетками</t>
  </si>
  <si>
    <t>регистрация</t>
  </si>
  <si>
    <t>обнаружение яиц гельминтов методом Като (1 препарат)</t>
  </si>
  <si>
    <t>6.2.</t>
  </si>
  <si>
    <t>6.4.</t>
  </si>
  <si>
    <t>6.6.</t>
  </si>
  <si>
    <t xml:space="preserve">на клинические лабораторные исследования </t>
  </si>
  <si>
    <t>турбодиметрическим методом</t>
  </si>
  <si>
    <t>исследования кала на кальпротектин (экспресс-тест)</t>
  </si>
  <si>
    <t>Сумма с НДС                                     ( руб)</t>
  </si>
  <si>
    <t>Пребывание в палатах повышенной комфортности:</t>
  </si>
  <si>
    <t>к/день</t>
  </si>
  <si>
    <t>1.6.</t>
  </si>
  <si>
    <t>1.7.</t>
  </si>
  <si>
    <t>1.8.</t>
  </si>
  <si>
    <t>Педиатрического  отделения №6 инфекционного боксированного для  детей раннего возраста (изолятор №1)</t>
  </si>
  <si>
    <r>
      <t xml:space="preserve">Проведение функциональной пробы при исследовании функции внешнего дыхания (за одну пробу) с </t>
    </r>
    <r>
      <rPr>
        <b/>
        <sz val="12"/>
        <rFont val="Times New Roman"/>
        <family val="1"/>
      </rPr>
      <t>Сальбутомолом</t>
    </r>
  </si>
  <si>
    <r>
      <t xml:space="preserve">Проведение функциональной пробы при исследовании функции внешнего дыхания (за одну пробу) с </t>
    </r>
    <r>
      <rPr>
        <b/>
        <sz val="12"/>
        <rFont val="Times New Roman"/>
        <family val="1"/>
      </rPr>
      <t>Беродуалом</t>
    </r>
  </si>
  <si>
    <r>
      <t xml:space="preserve">определение </t>
    </r>
    <r>
      <rPr>
        <b/>
        <sz val="12"/>
        <color indexed="8"/>
        <rFont val="Times New Roman"/>
        <family val="1"/>
      </rPr>
      <t>общего белка</t>
    </r>
  </si>
  <si>
    <r>
      <t xml:space="preserve">определение </t>
    </r>
    <r>
      <rPr>
        <b/>
        <sz val="12"/>
        <color indexed="8"/>
        <rFont val="Times New Roman"/>
        <family val="1"/>
      </rPr>
      <t>альбумина</t>
    </r>
    <r>
      <rPr>
        <sz val="12"/>
        <color indexed="8"/>
        <rFont val="Times New Roman"/>
        <family val="1"/>
      </rPr>
      <t xml:space="preserve"> сыворотки крови</t>
    </r>
  </si>
  <si>
    <r>
      <t xml:space="preserve">определение </t>
    </r>
    <r>
      <rPr>
        <b/>
        <sz val="12"/>
        <color indexed="8"/>
        <rFont val="Times New Roman"/>
        <family val="1"/>
      </rPr>
      <t>мочевины</t>
    </r>
    <r>
      <rPr>
        <sz val="12"/>
        <color indexed="8"/>
        <rFont val="Times New Roman"/>
        <family val="1"/>
      </rPr>
      <t xml:space="preserve"> сыворотки крови:  </t>
    </r>
  </si>
  <si>
    <r>
      <t xml:space="preserve">определение </t>
    </r>
    <r>
      <rPr>
        <b/>
        <sz val="12"/>
        <color indexed="8"/>
        <rFont val="Times New Roman"/>
        <family val="1"/>
      </rPr>
      <t>общего холестерина</t>
    </r>
    <r>
      <rPr>
        <sz val="12"/>
        <color indexed="8"/>
        <rFont val="Times New Roman"/>
        <family val="1"/>
      </rPr>
      <t xml:space="preserve"> сыворотки крови ферментативным методом</t>
    </r>
  </si>
  <si>
    <r>
      <t xml:space="preserve">определение </t>
    </r>
    <r>
      <rPr>
        <b/>
        <sz val="12"/>
        <color indexed="8"/>
        <rFont val="Times New Roman"/>
        <family val="1"/>
      </rPr>
      <t>триацил глицеринов</t>
    </r>
    <r>
      <rPr>
        <sz val="12"/>
        <color indexed="8"/>
        <rFont val="Times New Roman"/>
        <family val="1"/>
      </rPr>
      <t xml:space="preserve"> в сыворотке крови ферментативным методом</t>
    </r>
  </si>
  <si>
    <r>
      <t xml:space="preserve">определение </t>
    </r>
    <r>
      <rPr>
        <b/>
        <sz val="12"/>
        <color indexed="8"/>
        <rFont val="Times New Roman"/>
        <family val="1"/>
      </rPr>
      <t>железа</t>
    </r>
    <r>
      <rPr>
        <sz val="12"/>
        <color indexed="8"/>
        <rFont val="Times New Roman"/>
        <family val="1"/>
      </rPr>
      <t xml:space="preserve"> в сыворотке крови феррозиновым методом</t>
    </r>
  </si>
  <si>
    <r>
      <t xml:space="preserve">определение </t>
    </r>
    <r>
      <rPr>
        <b/>
        <sz val="12"/>
        <color indexed="8"/>
        <rFont val="Times New Roman"/>
        <family val="1"/>
      </rPr>
      <t>неорганического фосфора</t>
    </r>
    <r>
      <rPr>
        <sz val="12"/>
        <color indexed="8"/>
        <rFont val="Times New Roman"/>
        <family val="1"/>
      </rPr>
      <t xml:space="preserve"> в сыворотке крови</t>
    </r>
  </si>
  <si>
    <r>
      <t xml:space="preserve">определение общего </t>
    </r>
    <r>
      <rPr>
        <b/>
        <sz val="12"/>
        <color indexed="8"/>
        <rFont val="Times New Roman"/>
        <family val="1"/>
      </rPr>
      <t>кальция</t>
    </r>
    <r>
      <rPr>
        <sz val="12"/>
        <color indexed="8"/>
        <rFont val="Times New Roman"/>
        <family val="1"/>
      </rPr>
      <t xml:space="preserve"> в сыворотке крови:  </t>
    </r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</si>
  <si>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альфа-амилазы</t>
    </r>
    <r>
      <rPr>
        <sz val="12"/>
        <color indexed="8"/>
        <rFont val="Times New Roman"/>
        <family val="1"/>
      </rPr>
      <t xml:space="preserve"> в сыворотке крови:  </t>
    </r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</si>
  <si>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аспартатаминотрансферазы</t>
    </r>
    <r>
      <rPr>
        <sz val="12"/>
        <color indexed="8"/>
        <rFont val="Times New Roman"/>
        <family val="1"/>
      </rPr>
      <t xml:space="preserve">: </t>
    </r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</si>
  <si>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аланинамино-трансферазы</t>
    </r>
    <r>
      <rPr>
        <sz val="12"/>
        <color indexed="8"/>
        <rFont val="Times New Roman"/>
        <family val="1"/>
      </rPr>
      <t xml:space="preserve"> в сыворотке крови:  </t>
    </r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</si>
  <si>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лактатдегидрогеназы</t>
    </r>
    <r>
      <rPr>
        <sz val="12"/>
        <color indexed="8"/>
        <rFont val="Times New Roman"/>
        <family val="1"/>
      </rPr>
      <t xml:space="preserve"> в сыворотке крови кинетическим методом</t>
    </r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</si>
  <si>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щелочной фосфатазы</t>
    </r>
    <r>
      <rPr>
        <sz val="12"/>
        <color indexed="8"/>
        <rFont val="Times New Roman"/>
        <family val="1"/>
      </rPr>
      <t xml:space="preserve"> в сыворотке крови кинетическим методом</t>
    </r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</si>
  <si>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гамма-глутамилтранспептидазы</t>
    </r>
    <r>
      <rPr>
        <sz val="12"/>
        <color indexed="8"/>
        <rFont val="Times New Roman"/>
        <family val="1"/>
      </rPr>
      <t xml:space="preserve"> в сыворотке крови кинетическим методом</t>
    </r>
  </si>
  <si>
    <r>
      <t xml:space="preserve">определение </t>
    </r>
    <r>
      <rPr>
        <b/>
        <sz val="12"/>
        <color indexed="8"/>
        <rFont val="Times New Roman"/>
        <family val="1"/>
      </rPr>
      <t>ревматоидного фактора</t>
    </r>
    <r>
      <rPr>
        <sz val="12"/>
        <color indexed="8"/>
        <rFont val="Times New Roman"/>
        <family val="1"/>
      </rPr>
      <t xml:space="preserve"> в сыворотке крови:  </t>
    </r>
  </si>
  <si>
    <r>
      <t xml:space="preserve">определение </t>
    </r>
    <r>
      <rPr>
        <b/>
        <sz val="12"/>
        <color indexed="8"/>
        <rFont val="Times New Roman"/>
        <family val="1"/>
      </rPr>
      <t xml:space="preserve">ферритина </t>
    </r>
    <r>
      <rPr>
        <sz val="12"/>
        <color indexed="8"/>
        <rFont val="Times New Roman"/>
        <family val="1"/>
      </rPr>
      <t>методом ИФА</t>
    </r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</si>
  <si>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анти-О-стрептолизина</t>
    </r>
    <r>
      <rPr>
        <sz val="12"/>
        <color indexed="8"/>
        <rFont val="Times New Roman"/>
        <family val="1"/>
      </rPr>
      <t xml:space="preserve"> в сыворотке крови</t>
    </r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</si>
  <si>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СРБ</t>
    </r>
    <r>
      <rPr>
        <sz val="12"/>
        <color indexed="8"/>
        <rFont val="Times New Roman"/>
        <family val="1"/>
      </rPr>
      <t xml:space="preserve"> в сыворотке крови</t>
    </r>
  </si>
  <si>
    <r>
      <t xml:space="preserve">определение </t>
    </r>
    <r>
      <rPr>
        <b/>
        <sz val="12"/>
        <color indexed="8"/>
        <rFont val="Times New Roman"/>
        <family val="1"/>
      </rPr>
      <t>протромбинового</t>
    </r>
    <r>
      <rPr>
        <sz val="12"/>
        <color indexed="8"/>
        <rFont val="Times New Roman"/>
        <family val="1"/>
      </rPr>
      <t xml:space="preserve"> (тромбопластинового) </t>
    </r>
    <r>
      <rPr>
        <b/>
        <sz val="12"/>
        <color indexed="8"/>
        <rFont val="Times New Roman"/>
        <family val="1"/>
      </rPr>
      <t>времени</t>
    </r>
    <r>
      <rPr>
        <sz val="12"/>
        <color indexed="8"/>
        <rFont val="Times New Roman"/>
        <family val="1"/>
      </rPr>
      <t xml:space="preserve"> </t>
    </r>
  </si>
  <si>
    <r>
      <t xml:space="preserve">определение </t>
    </r>
    <r>
      <rPr>
        <b/>
        <sz val="12"/>
        <color indexed="8"/>
        <rFont val="Times New Roman"/>
        <family val="1"/>
      </rPr>
      <t>активированного частичного тромбопластинового времени</t>
    </r>
    <r>
      <rPr>
        <sz val="12"/>
        <color indexed="8"/>
        <rFont val="Times New Roman"/>
        <family val="1"/>
      </rPr>
      <t xml:space="preserve"> с эритрофосфатидкаолиновой смесью</t>
    </r>
  </si>
  <si>
    <r>
      <t xml:space="preserve">определение содержания </t>
    </r>
    <r>
      <rPr>
        <b/>
        <sz val="12"/>
        <color indexed="8"/>
        <rFont val="Times New Roman"/>
        <family val="1"/>
      </rPr>
      <t>тромбинового времени</t>
    </r>
  </si>
  <si>
    <r>
      <t xml:space="preserve">определение </t>
    </r>
    <r>
      <rPr>
        <b/>
        <sz val="12"/>
        <color indexed="8"/>
        <rFont val="Times New Roman"/>
        <family val="1"/>
      </rPr>
      <t>времени свертывания</t>
    </r>
    <r>
      <rPr>
        <sz val="12"/>
        <color indexed="8"/>
        <rFont val="Times New Roman"/>
        <family val="1"/>
      </rPr>
      <t xml:space="preserve"> цельной крови (при назначении)</t>
    </r>
  </si>
  <si>
    <r>
      <t xml:space="preserve">определение </t>
    </r>
    <r>
      <rPr>
        <b/>
        <sz val="12"/>
        <color indexed="8"/>
        <rFont val="Times New Roman"/>
        <family val="1"/>
      </rPr>
      <t xml:space="preserve">тканевой трансглютоминазы Ig А </t>
    </r>
    <r>
      <rPr>
        <sz val="12"/>
        <color indexed="8"/>
        <rFont val="Times New Roman"/>
        <family val="1"/>
      </rPr>
      <t xml:space="preserve"> методом иммуноферментного анализа </t>
    </r>
  </si>
  <si>
    <t>Промывание наружного слухового прохода</t>
  </si>
  <si>
    <t>2.2.</t>
  </si>
  <si>
    <t>Удаление серной пробки</t>
  </si>
  <si>
    <t>2.16.</t>
  </si>
  <si>
    <t>Промывание лакун мендалин</t>
  </si>
  <si>
    <t>Органы брюшной полости с определением функции желчного пузыря (печень, желчный пузырь с определением функции, поджелудочная железа, селезенка, кишечник без заполнения жидкостью, почки и надпочечники)</t>
  </si>
  <si>
    <r>
      <t xml:space="preserve">определение </t>
    </r>
    <r>
      <rPr>
        <b/>
        <sz val="12"/>
        <color indexed="8"/>
        <rFont val="Times New Roman"/>
        <family val="1"/>
      </rPr>
      <t>глюкозы</t>
    </r>
  </si>
  <si>
    <t>Определение специфического иммуноглобулина  A</t>
  </si>
  <si>
    <t>Определение специфического иммуноглобулина  М</t>
  </si>
  <si>
    <t>Определение специфического иммуноглобулина G</t>
  </si>
  <si>
    <t>Цена исследования,                          руб.</t>
  </si>
  <si>
    <t>1.13.</t>
  </si>
  <si>
    <t>1.14.</t>
  </si>
  <si>
    <t>4.3.2.</t>
  </si>
  <si>
    <t>1.2.1.</t>
  </si>
  <si>
    <t>1.2.2.</t>
  </si>
  <si>
    <t>устр-во д/взятия венозной крови</t>
  </si>
  <si>
    <t>2.1.1.</t>
  </si>
  <si>
    <t xml:space="preserve">на автоматическом анализаторе "Лаура" </t>
  </si>
  <si>
    <t>2.1.2.</t>
  </si>
  <si>
    <t>2.1.3.</t>
  </si>
  <si>
    <t>2.2.1.</t>
  </si>
  <si>
    <t>2.2.2.</t>
  </si>
  <si>
    <t>экспресс-тест на скрытую кровь методом иммунохроматографии)</t>
  </si>
  <si>
    <t>2.2.3.</t>
  </si>
  <si>
    <t>2.2.4.</t>
  </si>
  <si>
    <t>микроскопическое исследование ( в исследовании 4 препарата)</t>
  </si>
  <si>
    <t>2.2.5.</t>
  </si>
  <si>
    <t>2.2.6.</t>
  </si>
  <si>
    <t>2.2.7.</t>
  </si>
  <si>
    <t>автоматизированным методом</t>
  </si>
  <si>
    <t>3.2.</t>
  </si>
  <si>
    <t>визуальное исследование с патологическими изменениями</t>
  </si>
  <si>
    <t>определение скорости оседания эритроцитов (СОЭ)</t>
  </si>
  <si>
    <t>3.5.</t>
  </si>
  <si>
    <t xml:space="preserve">определение глюкозы в цельной крови </t>
  </si>
  <si>
    <t>5.1.</t>
  </si>
  <si>
    <t>проведение исследований с использованием многоканальных биохимических анализаторов:</t>
  </si>
  <si>
    <t>5.1.1.</t>
  </si>
  <si>
    <t>с неавтоматизированной регистрацией результатов исследований крови</t>
  </si>
  <si>
    <t>5.1.1.1.</t>
  </si>
  <si>
    <t>5.1.1.2.</t>
  </si>
  <si>
    <t>5.1.1.3.</t>
  </si>
  <si>
    <t>5.1.1.4.</t>
  </si>
  <si>
    <r>
      <t xml:space="preserve">определение </t>
    </r>
    <r>
      <rPr>
        <b/>
        <sz val="12"/>
        <color indexed="8"/>
        <rFont val="Times New Roman"/>
        <family val="1"/>
      </rPr>
      <t>креатинина</t>
    </r>
    <r>
      <rPr>
        <sz val="12"/>
        <color indexed="8"/>
        <rFont val="Times New Roman"/>
        <family val="1"/>
      </rPr>
      <t xml:space="preserve"> сыворотки крови по реакции экзематический:  </t>
    </r>
  </si>
  <si>
    <t>5.1.1.5.</t>
  </si>
  <si>
    <t>5.1.1.6.</t>
  </si>
  <si>
    <t>5.1.1.7.</t>
  </si>
  <si>
    <t>5.1.1.8.</t>
  </si>
  <si>
    <r>
      <t xml:space="preserve">определение </t>
    </r>
    <r>
      <rPr>
        <b/>
        <sz val="12"/>
        <color indexed="8"/>
        <rFont val="Times New Roman"/>
        <family val="1"/>
      </rPr>
      <t>общего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 xml:space="preserve">билирубина </t>
    </r>
    <r>
      <rPr>
        <sz val="12"/>
        <color indexed="8"/>
        <rFont val="Times New Roman"/>
        <family val="1"/>
      </rPr>
      <t xml:space="preserve"> в сыворотке крови методом Йендрашека-Клеггорн-Грофа</t>
    </r>
  </si>
  <si>
    <t>5.1.1.9.</t>
  </si>
  <si>
    <r>
      <t xml:space="preserve">определение </t>
    </r>
    <r>
      <rPr>
        <b/>
        <sz val="12"/>
        <color indexed="8"/>
        <rFont val="Times New Roman"/>
        <family val="1"/>
      </rPr>
      <t>прямого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 xml:space="preserve">билирубина </t>
    </r>
    <r>
      <rPr>
        <sz val="12"/>
        <color indexed="8"/>
        <rFont val="Times New Roman"/>
        <family val="1"/>
      </rPr>
      <t xml:space="preserve"> в сыворотке крови методом Йендрашека-Клеггорн-Грофа</t>
    </r>
  </si>
  <si>
    <t>5.1.1.10.</t>
  </si>
  <si>
    <t>5.1.1.11.</t>
  </si>
  <si>
    <t>5.1.1.12.</t>
  </si>
  <si>
    <t>5.1.1.13.</t>
  </si>
  <si>
    <t>5.1.1.14.</t>
  </si>
  <si>
    <t>5.1.1.15.</t>
  </si>
  <si>
    <t>5.1.1.16.</t>
  </si>
  <si>
    <t>5.1.1.17.</t>
  </si>
  <si>
    <t>5.1.1.18.</t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</si>
  <si>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креатинкеназы</t>
    </r>
    <r>
      <rPr>
        <sz val="12"/>
        <color indexed="8"/>
        <rFont val="Times New Roman"/>
        <family val="1"/>
      </rPr>
      <t xml:space="preserve"> кинетическим методом</t>
    </r>
  </si>
  <si>
    <t>5.1.1.20.</t>
  </si>
  <si>
    <t>5.1.1.21.</t>
  </si>
  <si>
    <t>определение активности мочевой кислоты в сыворотке крови кинетическим методом</t>
  </si>
  <si>
    <t>5.1.1.22.</t>
  </si>
  <si>
    <r>
      <t xml:space="preserve">определение активности </t>
    </r>
    <r>
      <rPr>
        <b/>
        <sz val="12"/>
        <color indexed="8"/>
        <rFont val="Times New Roman"/>
        <family val="1"/>
      </rPr>
      <t>магния</t>
    </r>
    <r>
      <rPr>
        <sz val="12"/>
        <color indexed="8"/>
        <rFont val="Times New Roman"/>
        <family val="1"/>
      </rPr>
      <t xml:space="preserve"> в сыворотке крови кинетическим методом</t>
    </r>
  </si>
  <si>
    <t>5.1.1.23.</t>
  </si>
  <si>
    <r>
      <t xml:space="preserve">определение </t>
    </r>
    <r>
      <rPr>
        <b/>
        <sz val="12"/>
        <color indexed="8"/>
        <rFont val="Times New Roman"/>
        <family val="1"/>
      </rPr>
      <t xml:space="preserve">на альфа 1 кислыйгликопротеин </t>
    </r>
    <r>
      <rPr>
        <sz val="12"/>
        <color indexed="8"/>
        <rFont val="Times New Roman"/>
        <family val="1"/>
      </rPr>
      <t>турбодиметрическим методом</t>
    </r>
  </si>
  <si>
    <t>5.1.1.26.</t>
  </si>
  <si>
    <t>5.1.1.27.</t>
  </si>
  <si>
    <t>5.1.1.28.</t>
  </si>
  <si>
    <t>5.1.1.29.</t>
  </si>
  <si>
    <t>5.1.1.30.</t>
  </si>
  <si>
    <r>
      <t xml:space="preserve">определение концентрации электролитов </t>
    </r>
    <r>
      <rPr>
        <b/>
        <sz val="12"/>
        <color indexed="8"/>
        <rFont val="Times New Roman"/>
        <family val="1"/>
      </rPr>
      <t xml:space="preserve">(калий, натрий, хлор) </t>
    </r>
    <r>
      <rPr>
        <sz val="12"/>
        <color indexed="8"/>
        <rFont val="Times New Roman"/>
        <family val="1"/>
      </rPr>
      <t>с использованием автоматических ионоселективных анализаторов (1 проба)</t>
    </r>
  </si>
  <si>
    <t>проведение исследований с помощью многоканальных оптико-механических автоматических анализаторов гемостаза</t>
  </si>
  <si>
    <t>автоматизированная регистрация результатов исследования</t>
  </si>
  <si>
    <t>6.1.</t>
  </si>
  <si>
    <t>6.1.1.</t>
  </si>
  <si>
    <t>6.3.</t>
  </si>
  <si>
    <r>
      <t xml:space="preserve">определение содержания </t>
    </r>
    <r>
      <rPr>
        <b/>
        <sz val="12"/>
        <color indexed="8"/>
        <rFont val="Times New Roman"/>
        <family val="1"/>
      </rPr>
      <t>фибриногена</t>
    </r>
    <r>
      <rPr>
        <sz val="12"/>
        <color indexed="8"/>
        <rFont val="Times New Roman"/>
        <family val="1"/>
      </rPr>
      <t xml:space="preserve"> в плазме крови по Клаусу: </t>
    </r>
  </si>
  <si>
    <t>6.4.1.</t>
  </si>
  <si>
    <t>со стандартным количеством тромбина</t>
  </si>
  <si>
    <t>6.5.</t>
  </si>
  <si>
    <r>
      <t>определение продуктов  деградации фибриногена (фрагменты D), или продуктов деградации фибрина (</t>
    </r>
    <r>
      <rPr>
        <b/>
        <sz val="12"/>
        <color indexed="8"/>
        <rFont val="Times New Roman"/>
        <family val="1"/>
      </rPr>
      <t>D-димер</t>
    </r>
    <r>
      <rPr>
        <sz val="12"/>
        <color indexed="8"/>
        <rFont val="Times New Roman"/>
        <family val="1"/>
      </rPr>
      <t>)</t>
    </r>
  </si>
  <si>
    <t>проведение иммуногематологических иссследований методом агглютинации в геле:</t>
  </si>
  <si>
    <t>Определение группы крови по системе АВО перекресным методом и резус-фактора в гелевой тест-системе с применением ID-карт на ID-центрифуге</t>
  </si>
  <si>
    <t>7.2.1.</t>
  </si>
  <si>
    <r>
      <t xml:space="preserve">определение диамидированного </t>
    </r>
    <r>
      <rPr>
        <b/>
        <sz val="12"/>
        <color indexed="8"/>
        <rFont val="Times New Roman"/>
        <family val="1"/>
      </rPr>
      <t>глиадина Ig G</t>
    </r>
    <r>
      <rPr>
        <sz val="12"/>
        <color indexed="8"/>
        <rFont val="Times New Roman"/>
        <family val="1"/>
      </rPr>
      <t>. методом иммуноферментного анализа (ИФА)</t>
    </r>
  </si>
  <si>
    <t>7.4.</t>
  </si>
  <si>
    <r>
      <t xml:space="preserve">определение </t>
    </r>
    <r>
      <rPr>
        <b/>
        <sz val="12"/>
        <color indexed="8"/>
        <rFont val="Times New Roman"/>
        <family val="1"/>
      </rPr>
      <t>иммуноглобулинов</t>
    </r>
    <r>
      <rPr>
        <sz val="12"/>
        <color indexed="8"/>
        <rFont val="Times New Roman"/>
        <family val="1"/>
      </rPr>
      <t xml:space="preserve"> </t>
    </r>
  </si>
  <si>
    <t>7.4.1.</t>
  </si>
  <si>
    <t>7.4.3.</t>
  </si>
  <si>
    <t>7.4.4.</t>
  </si>
  <si>
    <t>7.</t>
  </si>
  <si>
    <t>Иммунологические исследования</t>
  </si>
  <si>
    <t>5.1.1.31.</t>
  </si>
  <si>
    <t>исследование на прокальцитонин</t>
  </si>
  <si>
    <t>исследования кала на хелекобактер (экспресс-тест)</t>
  </si>
  <si>
    <t>Гистологическое исследование биопсийного материала в патологоанатомическом бюро</t>
  </si>
  <si>
    <t>Гистологическое исследование биопсийного материала на выявление Helicobacter pilori в патологоанатомическом бюро</t>
  </si>
  <si>
    <t>4.3.4.</t>
  </si>
  <si>
    <r>
      <t xml:space="preserve">исследование пробы крови с использованием автомат.анализаторов с ручной подачей образцов </t>
    </r>
    <r>
      <rPr>
        <b/>
        <sz val="12"/>
        <rFont val="Times New Roman"/>
        <family val="1"/>
      </rPr>
      <t>(для ОАК+ретикулоциты)</t>
    </r>
  </si>
  <si>
    <r>
      <t xml:space="preserve">исследование пробы крови с использованием автомат.анализаторов с ручной подачей образцов </t>
    </r>
    <r>
      <rPr>
        <b/>
        <sz val="12"/>
        <rFont val="Times New Roman"/>
        <family val="1"/>
      </rPr>
      <t>(для ОАК без ретикулоцитов, определения тромбоцитов, определения красной крови)</t>
    </r>
  </si>
  <si>
    <t xml:space="preserve">Оформление протокола и заключения по результатам рентгенологического исследования осуществляются в течение 24 часов с момента оказания услуги в рабочее время врача рентгенолога. </t>
  </si>
  <si>
    <t>2.2.8.</t>
  </si>
  <si>
    <t>Педиатрического отделения №1 пульмонологического профиля</t>
  </si>
  <si>
    <t>Неврологического отделения (каб. 305)</t>
  </si>
  <si>
    <t>Неврологического отделения (каб. 325)</t>
  </si>
  <si>
    <t>Педиатрического  отделения №4 инфекционно-боксированного для новорожденных и недоношенных детей (изолятор №1)</t>
  </si>
  <si>
    <t>Педиатрического  отделения №4 инфекционно-боксированного для новорожденных и недоношенных детей (изолятор №2)</t>
  </si>
  <si>
    <t>Педиатрического  отделения №5 инфекционно-боксированного для новорожденных и недоношенных детей (палата №14)</t>
  </si>
  <si>
    <t>Педиатрического  отделения №5 инфекционно-боксированного для новорожденных и недоношенных детей (палата №40)</t>
  </si>
  <si>
    <t>Педиатрического  отделения №6 инфекционного боксированного для  детей раннего возраста (изолятор №2)</t>
  </si>
  <si>
    <t>Оториноларингологического отделения (538)</t>
  </si>
  <si>
    <t>Оториноларингологического отделения (522)</t>
  </si>
  <si>
    <t xml:space="preserve">Педиатрического  отделения №3 гастроэнтерологического профиля </t>
  </si>
  <si>
    <t>Педиатрического  отделения №3 гастроэнтерологического профиля (422)</t>
  </si>
  <si>
    <t>Комплексное исследование желудка с заполнением жидкостью</t>
  </si>
  <si>
    <t>Комплексное исследование эхокардиографии (М+В режим + доплер + цветное картирование) (ЭхоКг)</t>
  </si>
  <si>
    <t>Комплексное исследование суставов парных</t>
  </si>
  <si>
    <t>Комплексное исследование головного мозга новорожденного</t>
  </si>
  <si>
    <t>3.4.Комплексы услуг на ультразвуковые исследования                                          (от 2 до 4 исследований):</t>
  </si>
  <si>
    <t>Педиатрического  отделения №6 инфекционного боксированного для  детей раннего возраста (изолятор №3)</t>
  </si>
  <si>
    <t>Комплексное исследование органов брюшной полости и почек, мочевого пузыря, лимфатических узлов</t>
  </si>
  <si>
    <t>Комплексное исследование органов брюшной полости с определением функции желчного пузыря, лимфатических узлов, дуплексным сканированием сосудов</t>
  </si>
  <si>
    <t>Комплексное исследование органов брюшной полости и почек, мочевого пузыря, лимфатических узлов, дуплексным сканированием сосудов</t>
  </si>
  <si>
    <t>Комплексное исследование органов брюшной полости с определением функции желчного пузыря, лимфатических узлов</t>
  </si>
  <si>
    <t>3.4.3.</t>
  </si>
  <si>
    <t>3.4.4.</t>
  </si>
  <si>
    <t>3.4.5.</t>
  </si>
  <si>
    <t>3.4.6.</t>
  </si>
  <si>
    <t>3.4.7.</t>
  </si>
  <si>
    <t>3.4.8.</t>
  </si>
  <si>
    <t>Консультации врачами хирургического профиля (ЛОР) :</t>
  </si>
  <si>
    <t>Консультации врачами терапевтического профиля (педиатр, пульмонолог, невролог, гастроэнтеролог):</t>
  </si>
  <si>
    <t>для исследования свертываемости крови, определение глюкозы в капилярной крови экспресс-тестом</t>
  </si>
  <si>
    <t>1.2.3.</t>
  </si>
  <si>
    <t>Общий анализ крови</t>
  </si>
  <si>
    <t>Общий анализ мочи</t>
  </si>
  <si>
    <t>определение глюкозы в моче (экспресс-тест)</t>
  </si>
  <si>
    <t>Забор крови из вены для исследований</t>
  </si>
  <si>
    <t>Капрограмма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</si>
</sst>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FC19]d\ mmmm\ yyyy\ &quot;г.&quot;"/>
    <numFmt numFmtId="182" formatCode="#,##0.0"/>
    <numFmt numFmtId="183" formatCode="0.000"/>
    <numFmt numFmtId="184" formatCode="0.0000"/>
    <numFmt numFmtId="185" formatCode="#,##0.0000;[Red]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textRotation="90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6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wrapText="1"/>
    </xf>
    <xf numFmtId="2" fontId="4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textRotation="90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wrapText="1"/>
    </xf>
    <xf numFmtId="180" fontId="4" fillId="33" borderId="17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2" fontId="4" fillId="33" borderId="23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7" fontId="4" fillId="0" borderId="10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2" fontId="3" fillId="33" borderId="20" xfId="0" applyNumberFormat="1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3" fillId="5" borderId="1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16" fontId="3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5" borderId="20" xfId="0" applyFont="1" applyFill="1" applyBorder="1" applyAlignment="1">
      <alignment horizontal="center" vertical="center" textRotation="90" wrapText="1"/>
    </xf>
    <xf numFmtId="0" fontId="4" fillId="5" borderId="2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4" fillId="5" borderId="1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3" fillId="5" borderId="25" xfId="0" applyFont="1" applyFill="1" applyBorder="1" applyAlignment="1">
      <alignment horizontal="center" vertical="center" textRotation="90" wrapText="1"/>
    </xf>
    <xf numFmtId="0" fontId="3" fillId="5" borderId="26" xfId="0" applyFont="1" applyFill="1" applyBorder="1" applyAlignment="1">
      <alignment horizontal="center" vertical="center" textRotation="90" wrapText="1"/>
    </xf>
    <xf numFmtId="0" fontId="4" fillId="5" borderId="21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4" fillId="0" borderId="30" xfId="0" applyFont="1" applyBorder="1" applyAlignment="1">
      <alignment/>
    </xf>
    <xf numFmtId="0" fontId="4" fillId="33" borderId="31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 shrinkToFit="1"/>
    </xf>
    <xf numFmtId="0" fontId="0" fillId="0" borderId="12" xfId="0" applyBorder="1" applyAlignment="1">
      <alignment vertical="center" wrapText="1"/>
    </xf>
    <xf numFmtId="0" fontId="3" fillId="33" borderId="28" xfId="0" applyFont="1" applyFill="1" applyBorder="1" applyAlignment="1">
      <alignment horizontal="left" vertical="center" wrapText="1" shrinkToFit="1"/>
    </xf>
    <xf numFmtId="0" fontId="3" fillId="33" borderId="29" xfId="0" applyFont="1" applyFill="1" applyBorder="1" applyAlignment="1">
      <alignment horizontal="left" vertical="center" wrapText="1" shrinkToFit="1"/>
    </xf>
    <xf numFmtId="0" fontId="0" fillId="0" borderId="3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31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3" fillId="5" borderId="25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5" borderId="15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&#1086;&#1073;&#1084;&#1077;&#1085;\Users\Admin\Desktop\&#1055;&#1086;&#1076;&#1086;&#1073;&#1077;&#1076;\&#1087;&#1088;&#1077;&#1081;&#1089;&#1082;\&#1055;&#1088;&#1077;&#1081;&#1089;&#1082;&#1091;&#1088;&#1072;&#1085;&#1090;&#1099;%202021\&#1055;&#1088;&#1077;&#1081;&#1089;&#1082;&#1091;&#1088;&#1072;&#1085;&#1090;%20&#1076;&#1083;&#1103;%20&#1056;&#10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н."/>
      <sheetName val="консульт"/>
      <sheetName val="ФТО"/>
      <sheetName val="иглорефл."/>
      <sheetName val="лор"/>
      <sheetName val="кдл гормоны"/>
      <sheetName val="кдл 2"/>
      <sheetName val="палаты пов.к-ти"/>
      <sheetName val="перечень услуг"/>
      <sheetName val="потовый тест"/>
      <sheetName val="список"/>
      <sheetName val="вакцинация"/>
      <sheetName val="массаж"/>
      <sheetName val="ЛФК"/>
    </sheetNames>
    <sheetDataSet>
      <sheetData sheetId="3">
        <row r="10">
          <cell r="A10" t="str">
            <v> для граждан Республики Беларусь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C110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9.75390625" style="3" customWidth="1"/>
    <col min="2" max="2" width="64.625" style="3" customWidth="1"/>
    <col min="3" max="4" width="10.625" style="3" customWidth="1"/>
    <col min="5" max="16384" width="9.125" style="3" customWidth="1"/>
  </cols>
  <sheetData>
    <row r="1" spans="1:2" ht="12.75">
      <c r="A1" s="9"/>
      <c r="B1" s="9"/>
    </row>
    <row r="2" spans="1:2" ht="19.5" customHeight="1">
      <c r="A2" s="136" t="s">
        <v>0</v>
      </c>
      <c r="B2" s="136"/>
    </row>
    <row r="3" spans="1:2" ht="17.25" customHeight="1">
      <c r="A3" s="119" t="s">
        <v>95</v>
      </c>
      <c r="B3" s="119"/>
    </row>
    <row r="4" spans="1:2" ht="20.25" customHeight="1">
      <c r="A4" s="119" t="s">
        <v>164</v>
      </c>
      <c r="B4" s="119"/>
    </row>
    <row r="5" spans="1:2" ht="20.25" customHeight="1" thickBot="1">
      <c r="A5" s="119" t="s">
        <v>165</v>
      </c>
      <c r="B5" s="119"/>
    </row>
    <row r="6" spans="1:3" ht="24" customHeight="1">
      <c r="A6" s="123" t="s">
        <v>1</v>
      </c>
      <c r="B6" s="125" t="s">
        <v>2</v>
      </c>
      <c r="C6" s="140" t="s">
        <v>221</v>
      </c>
    </row>
    <row r="7" spans="1:3" ht="63" customHeight="1">
      <c r="A7" s="137"/>
      <c r="B7" s="138"/>
      <c r="C7" s="141"/>
    </row>
    <row r="8" spans="1:3" ht="21.75" customHeight="1">
      <c r="A8" s="35">
        <v>1</v>
      </c>
      <c r="B8" s="37">
        <v>2</v>
      </c>
      <c r="C8" s="36">
        <v>3</v>
      </c>
    </row>
    <row r="9" spans="1:3" ht="18" customHeight="1">
      <c r="A9" s="147" t="s">
        <v>3</v>
      </c>
      <c r="B9" s="148"/>
      <c r="C9" s="149"/>
    </row>
    <row r="10" spans="1:3" ht="16.5" customHeight="1">
      <c r="A10" s="18" t="s">
        <v>4</v>
      </c>
      <c r="B10" s="150" t="s">
        <v>5</v>
      </c>
      <c r="C10" s="149"/>
    </row>
    <row r="11" spans="1:3" ht="15.75">
      <c r="A11" s="19" t="s">
        <v>6</v>
      </c>
      <c r="B11" s="17" t="s">
        <v>7</v>
      </c>
      <c r="C11" s="20">
        <v>3.73</v>
      </c>
    </row>
    <row r="12" spans="1:3" ht="30" customHeight="1">
      <c r="A12" s="19" t="s">
        <v>8</v>
      </c>
      <c r="B12" s="17" t="s">
        <v>9</v>
      </c>
      <c r="C12" s="20">
        <v>5.59</v>
      </c>
    </row>
    <row r="13" spans="1:3" ht="24" customHeight="1">
      <c r="A13" s="19" t="s">
        <v>10</v>
      </c>
      <c r="B13" s="17" t="s">
        <v>11</v>
      </c>
      <c r="C13" s="20">
        <v>3.73</v>
      </c>
    </row>
    <row r="14" spans="1:3" ht="27" customHeight="1">
      <c r="A14" s="19" t="s">
        <v>12</v>
      </c>
      <c r="B14" s="48" t="s">
        <v>13</v>
      </c>
      <c r="C14" s="21"/>
    </row>
    <row r="15" spans="1:3" ht="24.75" customHeight="1">
      <c r="A15" s="19" t="s">
        <v>14</v>
      </c>
      <c r="B15" s="17" t="s">
        <v>89</v>
      </c>
      <c r="C15" s="20">
        <v>7.06</v>
      </c>
    </row>
    <row r="16" spans="1:3" ht="27.75" customHeight="1">
      <c r="A16" s="19" t="s">
        <v>15</v>
      </c>
      <c r="B16" s="17" t="s">
        <v>90</v>
      </c>
      <c r="C16" s="20">
        <v>5.2</v>
      </c>
    </row>
    <row r="17" spans="1:3" s="15" customFormat="1" ht="26.25" customHeight="1">
      <c r="A17" s="19" t="s">
        <v>16</v>
      </c>
      <c r="B17" s="17" t="s">
        <v>17</v>
      </c>
      <c r="C17" s="20">
        <v>3.73</v>
      </c>
    </row>
    <row r="18" spans="1:3" ht="27" customHeight="1">
      <c r="A18" s="19" t="s">
        <v>18</v>
      </c>
      <c r="B18" s="17" t="s">
        <v>19</v>
      </c>
      <c r="C18" s="20">
        <v>5.59</v>
      </c>
    </row>
    <row r="19" spans="1:3" ht="21.75" customHeight="1">
      <c r="A19" s="19" t="s">
        <v>20</v>
      </c>
      <c r="B19" s="17" t="s">
        <v>21</v>
      </c>
      <c r="C19" s="20">
        <v>3.73</v>
      </c>
    </row>
    <row r="20" spans="1:3" ht="23.25" customHeight="1">
      <c r="A20" s="19" t="s">
        <v>22</v>
      </c>
      <c r="B20" s="17" t="s">
        <v>23</v>
      </c>
      <c r="C20" s="20">
        <v>3.73</v>
      </c>
    </row>
    <row r="21" spans="1:3" ht="21.75" customHeight="1">
      <c r="A21" s="19" t="s">
        <v>24</v>
      </c>
      <c r="B21" s="17" t="s">
        <v>25</v>
      </c>
      <c r="C21" s="20">
        <v>5.59</v>
      </c>
    </row>
    <row r="22" spans="1:3" ht="23.25" customHeight="1" thickBot="1">
      <c r="A22" s="22" t="s">
        <v>91</v>
      </c>
      <c r="B22" s="23" t="s">
        <v>92</v>
      </c>
      <c r="C22" s="20">
        <v>3.73</v>
      </c>
    </row>
    <row r="23" spans="1:3" ht="56.25" customHeight="1">
      <c r="A23" s="143" t="s">
        <v>315</v>
      </c>
      <c r="B23" s="144"/>
      <c r="C23" s="144"/>
    </row>
    <row r="24" spans="1:2" ht="16.5" customHeight="1">
      <c r="A24" s="28"/>
      <c r="B24" s="14"/>
    </row>
    <row r="25" spans="1:2" ht="9.75" customHeight="1">
      <c r="A25" s="28"/>
      <c r="B25" s="28"/>
    </row>
    <row r="26" spans="1:2" ht="15" customHeight="1">
      <c r="A26" s="28"/>
      <c r="B26" s="28"/>
    </row>
    <row r="27" spans="1:2" ht="15.75" customHeight="1">
      <c r="A27" s="28"/>
      <c r="B27" s="28"/>
    </row>
    <row r="28" spans="1:2" ht="9.75" customHeight="1">
      <c r="A28" s="28"/>
      <c r="B28" s="28"/>
    </row>
    <row r="29" spans="1:3" ht="18.75" customHeight="1">
      <c r="A29" s="145" t="s">
        <v>0</v>
      </c>
      <c r="B29" s="145"/>
      <c r="C29" s="128"/>
    </row>
    <row r="30" spans="1:3" ht="16.5" customHeight="1">
      <c r="A30" s="119" t="s">
        <v>131</v>
      </c>
      <c r="B30" s="119"/>
      <c r="C30" s="128"/>
    </row>
    <row r="31" spans="1:3" ht="17.25" customHeight="1">
      <c r="A31" s="119" t="str">
        <f>A5</f>
        <v> для граждан Республики Беларусь</v>
      </c>
      <c r="B31" s="119"/>
      <c r="C31" s="128"/>
    </row>
    <row r="32" spans="1:2" ht="9" customHeight="1" thickBot="1">
      <c r="A32" s="16"/>
      <c r="B32" s="16"/>
    </row>
    <row r="33" spans="1:3" ht="21.75" customHeight="1">
      <c r="A33" s="123" t="s">
        <v>1</v>
      </c>
      <c r="B33" s="125" t="s">
        <v>2</v>
      </c>
      <c r="C33" s="131" t="s">
        <v>145</v>
      </c>
    </row>
    <row r="34" spans="1:3" ht="54" customHeight="1" thickBot="1">
      <c r="A34" s="142"/>
      <c r="B34" s="146"/>
      <c r="C34" s="132"/>
    </row>
    <row r="35" spans="1:3" ht="20.25" customHeight="1">
      <c r="A35" s="69"/>
      <c r="B35" s="133" t="s">
        <v>118</v>
      </c>
      <c r="C35" s="134"/>
    </row>
    <row r="36" spans="1:3" ht="19.5" customHeight="1">
      <c r="A36" s="84" t="s">
        <v>100</v>
      </c>
      <c r="B36" s="17" t="s">
        <v>27</v>
      </c>
      <c r="C36" s="47">
        <v>10.4</v>
      </c>
    </row>
    <row r="37" spans="1:3" ht="20.25" customHeight="1">
      <c r="A37" s="84" t="s">
        <v>101</v>
      </c>
      <c r="B37" s="17" t="s">
        <v>28</v>
      </c>
      <c r="C37" s="47">
        <v>16.4</v>
      </c>
    </row>
    <row r="38" spans="1:3" ht="21.75" customHeight="1">
      <c r="A38" s="84" t="s">
        <v>102</v>
      </c>
      <c r="B38" s="17" t="s">
        <v>29</v>
      </c>
      <c r="C38" s="47">
        <v>10.4</v>
      </c>
    </row>
    <row r="39" spans="1:3" ht="17.25" customHeight="1">
      <c r="A39" s="84" t="s">
        <v>103</v>
      </c>
      <c r="B39" s="17" t="s">
        <v>30</v>
      </c>
      <c r="C39" s="47">
        <v>7.6</v>
      </c>
    </row>
    <row r="40" spans="1:3" ht="23.25" customHeight="1">
      <c r="A40" s="84" t="s">
        <v>104</v>
      </c>
      <c r="B40" s="17" t="s">
        <v>94</v>
      </c>
      <c r="C40" s="47">
        <v>13.6</v>
      </c>
    </row>
    <row r="41" spans="1:3" ht="19.5" customHeight="1">
      <c r="A41" s="84" t="s">
        <v>105</v>
      </c>
      <c r="B41" s="17" t="s">
        <v>31</v>
      </c>
      <c r="C41" s="47">
        <v>13.53</v>
      </c>
    </row>
    <row r="42" spans="1:3" ht="20.25" customHeight="1">
      <c r="A42" s="84" t="s">
        <v>106</v>
      </c>
      <c r="B42" s="17" t="s">
        <v>32</v>
      </c>
      <c r="C42" s="47">
        <v>7.6</v>
      </c>
    </row>
    <row r="43" spans="1:3" ht="21.75" customHeight="1">
      <c r="A43" s="84" t="s">
        <v>107</v>
      </c>
      <c r="B43" s="17" t="s">
        <v>33</v>
      </c>
      <c r="C43" s="47">
        <v>10.48</v>
      </c>
    </row>
    <row r="44" spans="1:3" ht="21.75" customHeight="1">
      <c r="A44" s="84" t="s">
        <v>108</v>
      </c>
      <c r="B44" s="17" t="s">
        <v>34</v>
      </c>
      <c r="C44" s="47">
        <v>16.4</v>
      </c>
    </row>
    <row r="45" spans="1:3" ht="28.5" customHeight="1">
      <c r="A45" s="84" t="s">
        <v>109</v>
      </c>
      <c r="B45" s="17" t="s">
        <v>35</v>
      </c>
      <c r="C45" s="47">
        <v>19.3</v>
      </c>
    </row>
    <row r="46" spans="1:3" ht="46.5" customHeight="1">
      <c r="A46" s="84" t="s">
        <v>110</v>
      </c>
      <c r="B46" s="17" t="s">
        <v>36</v>
      </c>
      <c r="C46" s="47">
        <v>31.05</v>
      </c>
    </row>
    <row r="47" spans="1:3" ht="62.25" customHeight="1">
      <c r="A47" s="84" t="s">
        <v>96</v>
      </c>
      <c r="B47" s="17" t="s">
        <v>216</v>
      </c>
      <c r="C47" s="47">
        <v>37.85</v>
      </c>
    </row>
    <row r="48" spans="1:3" ht="18" customHeight="1">
      <c r="A48" s="46"/>
      <c r="B48" s="129" t="s">
        <v>37</v>
      </c>
      <c r="C48" s="130"/>
    </row>
    <row r="49" spans="1:3" ht="19.5" customHeight="1">
      <c r="A49" s="84" t="s">
        <v>111</v>
      </c>
      <c r="B49" s="17" t="s">
        <v>38</v>
      </c>
      <c r="C49" s="47">
        <v>13.53</v>
      </c>
    </row>
    <row r="50" spans="1:3" ht="21.75" customHeight="1">
      <c r="A50" s="84" t="s">
        <v>112</v>
      </c>
      <c r="B50" s="17" t="s">
        <v>39</v>
      </c>
      <c r="C50" s="47">
        <v>7.6</v>
      </c>
    </row>
    <row r="51" spans="1:3" ht="18" customHeight="1">
      <c r="A51" s="84" t="s">
        <v>97</v>
      </c>
      <c r="B51" s="17" t="s">
        <v>98</v>
      </c>
      <c r="C51" s="47">
        <v>13.6</v>
      </c>
    </row>
    <row r="52" spans="1:3" ht="21.75" customHeight="1">
      <c r="A52" s="84" t="s">
        <v>113</v>
      </c>
      <c r="B52" s="17" t="s">
        <v>40</v>
      </c>
      <c r="C52" s="47">
        <v>13.53</v>
      </c>
    </row>
    <row r="53" spans="1:3" ht="18" customHeight="1">
      <c r="A53" s="84" t="s">
        <v>114</v>
      </c>
      <c r="B53" s="17" t="s">
        <v>41</v>
      </c>
      <c r="C53" s="47">
        <v>13.6</v>
      </c>
    </row>
    <row r="54" spans="1:3" ht="15" customHeight="1">
      <c r="A54" s="84" t="s">
        <v>115</v>
      </c>
      <c r="B54" s="17" t="s">
        <v>42</v>
      </c>
      <c r="C54" s="47">
        <v>7.6</v>
      </c>
    </row>
    <row r="55" spans="1:3" ht="19.5" customHeight="1">
      <c r="A55" s="84" t="s">
        <v>116</v>
      </c>
      <c r="B55" s="17" t="s">
        <v>43</v>
      </c>
      <c r="C55" s="47">
        <v>7.67</v>
      </c>
    </row>
    <row r="56" spans="1:3" ht="30" customHeight="1">
      <c r="A56" s="84" t="s">
        <v>117</v>
      </c>
      <c r="B56" s="17" t="s">
        <v>44</v>
      </c>
      <c r="C56" s="47">
        <v>28.05</v>
      </c>
    </row>
    <row r="57" spans="1:3" s="9" customFormat="1" ht="32.25" customHeight="1" thickBot="1">
      <c r="A57" s="99" t="s">
        <v>99</v>
      </c>
      <c r="B57" s="100" t="s">
        <v>93</v>
      </c>
      <c r="C57" s="101">
        <v>15.15</v>
      </c>
    </row>
    <row r="58" spans="1:3" s="9" customFormat="1" ht="30.75" customHeight="1">
      <c r="A58" s="69"/>
      <c r="B58" s="133" t="s">
        <v>333</v>
      </c>
      <c r="C58" s="139"/>
    </row>
    <row r="59" spans="1:3" s="9" customFormat="1" ht="30" customHeight="1">
      <c r="A59" s="84" t="s">
        <v>84</v>
      </c>
      <c r="B59" s="17" t="s">
        <v>335</v>
      </c>
      <c r="C59" s="102">
        <v>35.9</v>
      </c>
    </row>
    <row r="60" spans="1:3" s="9" customFormat="1" ht="49.5" customHeight="1">
      <c r="A60" s="84" t="s">
        <v>123</v>
      </c>
      <c r="B60" s="17" t="s">
        <v>337</v>
      </c>
      <c r="C60" s="102">
        <v>48</v>
      </c>
    </row>
    <row r="61" spans="1:3" s="9" customFormat="1" ht="42" customHeight="1">
      <c r="A61" s="84" t="s">
        <v>339</v>
      </c>
      <c r="B61" s="17" t="s">
        <v>338</v>
      </c>
      <c r="C61" s="102">
        <v>43</v>
      </c>
    </row>
    <row r="62" spans="1:3" s="9" customFormat="1" ht="49.5" customHeight="1">
      <c r="A62" s="84" t="s">
        <v>340</v>
      </c>
      <c r="B62" s="17" t="s">
        <v>336</v>
      </c>
      <c r="C62" s="102">
        <v>52.4</v>
      </c>
    </row>
    <row r="63" spans="1:3" s="9" customFormat="1" ht="24" customHeight="1">
      <c r="A63" s="84" t="s">
        <v>341</v>
      </c>
      <c r="B63" s="17" t="s">
        <v>329</v>
      </c>
      <c r="C63" s="103">
        <v>22.05</v>
      </c>
    </row>
    <row r="64" spans="1:3" s="9" customFormat="1" ht="32.25" customHeight="1">
      <c r="A64" s="84" t="s">
        <v>342</v>
      </c>
      <c r="B64" s="17" t="s">
        <v>330</v>
      </c>
      <c r="C64" s="103">
        <v>28.85</v>
      </c>
    </row>
    <row r="65" spans="1:3" s="9" customFormat="1" ht="25.5" customHeight="1">
      <c r="A65" s="84" t="s">
        <v>343</v>
      </c>
      <c r="B65" s="17" t="s">
        <v>331</v>
      </c>
      <c r="C65" s="103">
        <v>18.85</v>
      </c>
    </row>
    <row r="66" spans="1:3" s="9" customFormat="1" ht="25.5" customHeight="1" thickBot="1">
      <c r="A66" s="91" t="s">
        <v>344</v>
      </c>
      <c r="B66" s="23" t="s">
        <v>332</v>
      </c>
      <c r="C66" s="104">
        <v>26.75</v>
      </c>
    </row>
    <row r="67" spans="1:3" s="9" customFormat="1" ht="32.25" customHeight="1">
      <c r="A67" s="117"/>
      <c r="B67" s="118"/>
      <c r="C67" s="118"/>
    </row>
    <row r="68" spans="1:3" s="9" customFormat="1" ht="32.25" customHeight="1">
      <c r="A68" s="96"/>
      <c r="B68" s="97"/>
      <c r="C68" s="98"/>
    </row>
    <row r="69" spans="1:3" ht="21" customHeight="1">
      <c r="A69" s="119" t="s">
        <v>0</v>
      </c>
      <c r="B69" s="119"/>
      <c r="C69" s="7"/>
    </row>
    <row r="70" spans="1:3" ht="16.5" customHeight="1">
      <c r="A70" s="119" t="s">
        <v>166</v>
      </c>
      <c r="B70" s="119"/>
      <c r="C70" s="7"/>
    </row>
    <row r="71" spans="1:3" ht="16.5" customHeight="1">
      <c r="A71" s="119" t="s">
        <v>45</v>
      </c>
      <c r="B71" s="119"/>
      <c r="C71" s="7"/>
    </row>
    <row r="72" spans="1:3" ht="18" customHeight="1" thickBot="1">
      <c r="A72" s="119" t="str">
        <f>A31</f>
        <v> для граждан Республики Беларусь</v>
      </c>
      <c r="B72" s="119"/>
      <c r="C72" s="7"/>
    </row>
    <row r="73" spans="1:3" ht="29.25" customHeight="1">
      <c r="A73" s="123" t="s">
        <v>1</v>
      </c>
      <c r="B73" s="125" t="s">
        <v>2</v>
      </c>
      <c r="C73" s="131" t="s">
        <v>145</v>
      </c>
    </row>
    <row r="74" spans="1:3" ht="59.25" customHeight="1">
      <c r="A74" s="124"/>
      <c r="B74" s="126"/>
      <c r="C74" s="135"/>
    </row>
    <row r="75" spans="1:3" ht="15.75">
      <c r="A75" s="68" t="s">
        <v>81</v>
      </c>
      <c r="B75" s="120" t="s">
        <v>46</v>
      </c>
      <c r="C75" s="121"/>
    </row>
    <row r="76" spans="1:3" ht="27.75" customHeight="1">
      <c r="A76" s="19" t="s">
        <v>26</v>
      </c>
      <c r="B76" s="17" t="s">
        <v>47</v>
      </c>
      <c r="C76" s="20">
        <v>6.39</v>
      </c>
    </row>
    <row r="77" spans="1:3" ht="31.5">
      <c r="A77" s="19" t="s">
        <v>119</v>
      </c>
      <c r="B77" s="17" t="s">
        <v>48</v>
      </c>
      <c r="C77" s="20">
        <v>9.2</v>
      </c>
    </row>
    <row r="78" spans="1:3" ht="30.75" customHeight="1">
      <c r="A78" s="55" t="s">
        <v>82</v>
      </c>
      <c r="B78" s="120" t="s">
        <v>49</v>
      </c>
      <c r="C78" s="121"/>
    </row>
    <row r="79" spans="1:3" ht="33.75" customHeight="1">
      <c r="A79" s="19" t="s">
        <v>120</v>
      </c>
      <c r="B79" s="17" t="s">
        <v>50</v>
      </c>
      <c r="C79" s="20">
        <v>10.27</v>
      </c>
    </row>
    <row r="80" spans="1:3" ht="34.5" customHeight="1">
      <c r="A80" s="19" t="s">
        <v>121</v>
      </c>
      <c r="B80" s="17" t="s">
        <v>186</v>
      </c>
      <c r="C80" s="20">
        <v>10.11</v>
      </c>
    </row>
    <row r="81" spans="1:3" ht="31.5" customHeight="1">
      <c r="A81" s="19" t="s">
        <v>121</v>
      </c>
      <c r="B81" s="17" t="s">
        <v>187</v>
      </c>
      <c r="C81" s="20">
        <v>10.04</v>
      </c>
    </row>
    <row r="82" spans="1:3" ht="18" customHeight="1">
      <c r="A82" s="55" t="s">
        <v>122</v>
      </c>
      <c r="B82" s="120" t="s">
        <v>51</v>
      </c>
      <c r="C82" s="121"/>
    </row>
    <row r="83" spans="1:3" ht="16.5" customHeight="1">
      <c r="A83" s="19" t="s">
        <v>84</v>
      </c>
      <c r="B83" s="17" t="s">
        <v>52</v>
      </c>
      <c r="C83" s="20">
        <v>10.61</v>
      </c>
    </row>
    <row r="84" spans="1:3" ht="18.75" customHeight="1">
      <c r="A84" s="19" t="s">
        <v>123</v>
      </c>
      <c r="B84" s="17" t="s">
        <v>53</v>
      </c>
      <c r="C84" s="20">
        <v>14.41</v>
      </c>
    </row>
    <row r="85" spans="1:3" ht="15.75">
      <c r="A85" s="55" t="s">
        <v>124</v>
      </c>
      <c r="B85" s="122" t="s">
        <v>64</v>
      </c>
      <c r="C85" s="121"/>
    </row>
    <row r="86" spans="1:3" ht="16.5" customHeight="1">
      <c r="A86" s="56" t="s">
        <v>125</v>
      </c>
      <c r="B86" s="17" t="s">
        <v>54</v>
      </c>
      <c r="C86" s="20">
        <v>41.35</v>
      </c>
    </row>
    <row r="87" spans="1:3" ht="17.25" customHeight="1">
      <c r="A87" s="56" t="s">
        <v>126</v>
      </c>
      <c r="B87" s="38" t="s">
        <v>55</v>
      </c>
      <c r="C87" s="20">
        <v>41.39</v>
      </c>
    </row>
    <row r="88" spans="1:3" ht="15.75">
      <c r="A88" s="56" t="s">
        <v>127</v>
      </c>
      <c r="B88" s="38" t="s">
        <v>56</v>
      </c>
      <c r="C88" s="20">
        <v>44.94</v>
      </c>
    </row>
    <row r="89" spans="1:3" ht="15.75" customHeight="1">
      <c r="A89" s="55" t="s">
        <v>128</v>
      </c>
      <c r="B89" s="127" t="s">
        <v>57</v>
      </c>
      <c r="C89" s="121"/>
    </row>
    <row r="90" spans="1:3" ht="30" customHeight="1">
      <c r="A90" s="19" t="s">
        <v>129</v>
      </c>
      <c r="B90" s="38" t="s">
        <v>58</v>
      </c>
      <c r="C90" s="20">
        <v>11.93</v>
      </c>
    </row>
    <row r="91" spans="1:3" ht="33" customHeight="1">
      <c r="A91" s="19" t="s">
        <v>224</v>
      </c>
      <c r="B91" s="38" t="s">
        <v>310</v>
      </c>
      <c r="C91" s="20">
        <v>12.26</v>
      </c>
    </row>
    <row r="92" spans="1:3" ht="17.25" customHeight="1">
      <c r="A92" s="19" t="s">
        <v>130</v>
      </c>
      <c r="B92" s="17" t="s">
        <v>59</v>
      </c>
      <c r="C92" s="106">
        <v>13.6</v>
      </c>
    </row>
    <row r="93" spans="1:3" ht="32.25" customHeight="1" thickBot="1">
      <c r="A93" s="22" t="s">
        <v>312</v>
      </c>
      <c r="B93" s="23" t="s">
        <v>311</v>
      </c>
      <c r="C93" s="90">
        <v>7.21</v>
      </c>
    </row>
    <row r="94" spans="1:3" ht="15" customHeight="1">
      <c r="A94" s="79"/>
      <c r="B94" s="82"/>
      <c r="C94" s="83"/>
    </row>
    <row r="95" spans="1:2" ht="19.5" customHeight="1">
      <c r="A95" s="9"/>
      <c r="B95" s="9"/>
    </row>
    <row r="96" spans="1:2" ht="12.75">
      <c r="A96" s="9"/>
      <c r="B96" s="9"/>
    </row>
    <row r="97" spans="1:2" ht="12.75">
      <c r="A97" s="9"/>
      <c r="B97" s="9"/>
    </row>
    <row r="98" spans="1:2" ht="12.75">
      <c r="A98" s="9"/>
      <c r="B98" s="9"/>
    </row>
    <row r="99" spans="1:2" ht="12.75">
      <c r="A99" s="9"/>
      <c r="B99" s="9"/>
    </row>
    <row r="100" spans="1:2" ht="12.75">
      <c r="A100" s="9"/>
      <c r="B100" s="9"/>
    </row>
    <row r="101" spans="1:2" ht="12.75">
      <c r="A101" s="9"/>
      <c r="B101" s="9"/>
    </row>
    <row r="102" spans="1:2" ht="12.75">
      <c r="A102" s="9"/>
      <c r="B102" s="9"/>
    </row>
    <row r="103" spans="1:2" ht="12.75">
      <c r="A103" s="9"/>
      <c r="B103" s="9"/>
    </row>
    <row r="104" spans="1:2" ht="12.75">
      <c r="A104" s="9"/>
      <c r="B104" s="9"/>
    </row>
    <row r="105" spans="1:2" ht="12.75">
      <c r="A105" s="9"/>
      <c r="B105" s="9"/>
    </row>
    <row r="106" spans="1:2" ht="12.75">
      <c r="A106" s="9"/>
      <c r="B106" s="9"/>
    </row>
    <row r="107" spans="1:2" ht="12.75">
      <c r="A107" s="9"/>
      <c r="B107" s="9"/>
    </row>
    <row r="108" spans="1:2" ht="12.75">
      <c r="A108" s="9"/>
      <c r="B108" s="9"/>
    </row>
    <row r="109" spans="1:2" ht="12.75">
      <c r="A109" s="9"/>
      <c r="B109" s="9"/>
    </row>
    <row r="110" spans="1:2" ht="12.75">
      <c r="A110" s="9"/>
      <c r="B110" s="9"/>
    </row>
  </sheetData>
  <sheetProtection selectLockedCells="1" selectUnlockedCells="1"/>
  <mergeCells count="32">
    <mergeCell ref="B58:C58"/>
    <mergeCell ref="C6:C7"/>
    <mergeCell ref="A33:A34"/>
    <mergeCell ref="A23:C23"/>
    <mergeCell ref="A29:C29"/>
    <mergeCell ref="A30:C30"/>
    <mergeCell ref="B33:B34"/>
    <mergeCell ref="A9:C9"/>
    <mergeCell ref="B10:C10"/>
    <mergeCell ref="A2:B2"/>
    <mergeCell ref="A3:B3"/>
    <mergeCell ref="A4:B4"/>
    <mergeCell ref="A6:A7"/>
    <mergeCell ref="B6:B7"/>
    <mergeCell ref="A5:B5"/>
    <mergeCell ref="B89:C89"/>
    <mergeCell ref="A69:B69"/>
    <mergeCell ref="A31:C31"/>
    <mergeCell ref="B48:C48"/>
    <mergeCell ref="A72:B72"/>
    <mergeCell ref="A71:B71"/>
    <mergeCell ref="C33:C34"/>
    <mergeCell ref="B35:C35"/>
    <mergeCell ref="C73:C74"/>
    <mergeCell ref="B75:C75"/>
    <mergeCell ref="A67:C67"/>
    <mergeCell ref="A70:B70"/>
    <mergeCell ref="B82:C82"/>
    <mergeCell ref="B85:C85"/>
    <mergeCell ref="B78:C78"/>
    <mergeCell ref="A73:A74"/>
    <mergeCell ref="B73:B74"/>
  </mergeCells>
  <printOptions/>
  <pageMargins left="0.2798611111111111" right="0.1597222222222222" top="0.1597222222222222" bottom="0.1701388888888889" header="0.16" footer="0.17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O18"/>
  <sheetViews>
    <sheetView zoomScalePageLayoutView="0" workbookViewId="0" topLeftCell="A1">
      <selection activeCell="D8" sqref="D8"/>
    </sheetView>
  </sheetViews>
  <sheetFormatPr defaultColWidth="9.00390625" defaultRowHeight="15" customHeight="1"/>
  <cols>
    <col min="1" max="1" width="36.125" style="3" customWidth="1"/>
    <col min="2" max="2" width="15.25390625" style="3" customWidth="1"/>
    <col min="3" max="3" width="18.00390625" style="3" customWidth="1"/>
    <col min="4" max="4" width="11.375" style="3" customWidth="1"/>
    <col min="5" max="16384" width="9.125" style="3" customWidth="1"/>
  </cols>
  <sheetData>
    <row r="1" spans="1:3" ht="14.25" customHeight="1">
      <c r="A1" s="8"/>
      <c r="B1" s="8"/>
      <c r="C1" s="8"/>
    </row>
    <row r="2" spans="1:3" ht="15" customHeight="1" hidden="1">
      <c r="A2" s="9"/>
      <c r="B2" s="9"/>
      <c r="C2" s="9"/>
    </row>
    <row r="3" spans="1:3" ht="22.5" customHeight="1">
      <c r="A3" s="151" t="s">
        <v>0</v>
      </c>
      <c r="B3" s="151"/>
      <c r="C3" s="151"/>
    </row>
    <row r="4" spans="1:3" ht="22.5" customHeight="1">
      <c r="A4" s="151" t="s">
        <v>167</v>
      </c>
      <c r="B4" s="152"/>
      <c r="C4" s="152"/>
    </row>
    <row r="5" spans="1:3" ht="17.25" customHeight="1">
      <c r="A5" s="151" t="s">
        <v>168</v>
      </c>
      <c r="B5" s="151"/>
      <c r="C5" s="151"/>
    </row>
    <row r="6" spans="1:3" ht="18" customHeight="1" thickBot="1">
      <c r="A6" s="151" t="str">
        <f>'диагн.'!A5</f>
        <v> для граждан Республики Беларусь</v>
      </c>
      <c r="B6" s="151"/>
      <c r="C6" s="151"/>
    </row>
    <row r="7" spans="1:4" ht="126.75" customHeight="1" thickBot="1">
      <c r="A7" s="29" t="s">
        <v>2</v>
      </c>
      <c r="B7" s="30" t="s">
        <v>66</v>
      </c>
      <c r="C7" s="30" t="s">
        <v>65</v>
      </c>
      <c r="D7" s="31" t="s">
        <v>145</v>
      </c>
    </row>
    <row r="8" spans="1:4" ht="16.5" customHeight="1">
      <c r="A8" s="32">
        <v>1</v>
      </c>
      <c r="B8" s="33">
        <v>2</v>
      </c>
      <c r="C8" s="33">
        <v>3</v>
      </c>
      <c r="D8" s="34">
        <v>4</v>
      </c>
    </row>
    <row r="9" spans="1:4" ht="33.75" customHeight="1">
      <c r="A9" s="158" t="s">
        <v>346</v>
      </c>
      <c r="B9" s="159"/>
      <c r="C9" s="159"/>
      <c r="D9" s="160"/>
    </row>
    <row r="10" spans="1:4" ht="35.25" customHeight="1">
      <c r="A10" s="25" t="s">
        <v>60</v>
      </c>
      <c r="B10" s="24" t="s">
        <v>67</v>
      </c>
      <c r="C10" s="24" t="s">
        <v>68</v>
      </c>
      <c r="D10" s="93">
        <v>21.4</v>
      </c>
    </row>
    <row r="11" spans="1:4" ht="36.75" customHeight="1">
      <c r="A11" s="25" t="s">
        <v>61</v>
      </c>
      <c r="B11" s="24" t="s">
        <v>67</v>
      </c>
      <c r="C11" s="24" t="s">
        <v>68</v>
      </c>
      <c r="D11" s="93">
        <v>21.9</v>
      </c>
    </row>
    <row r="12" spans="1:4" ht="35.25" customHeight="1">
      <c r="A12" s="25" t="s">
        <v>62</v>
      </c>
      <c r="B12" s="24" t="s">
        <v>67</v>
      </c>
      <c r="C12" s="24" t="s">
        <v>68</v>
      </c>
      <c r="D12" s="93">
        <v>23.7</v>
      </c>
    </row>
    <row r="13" spans="1:249" ht="21" customHeight="1">
      <c r="A13" s="155" t="s">
        <v>345</v>
      </c>
      <c r="B13" s="156"/>
      <c r="C13" s="156"/>
      <c r="D13" s="157"/>
      <c r="E13" s="11"/>
      <c r="F13" s="153"/>
      <c r="G13" s="154"/>
      <c r="H13" s="153"/>
      <c r="I13" s="154"/>
      <c r="J13" s="153"/>
      <c r="K13" s="154"/>
      <c r="L13" s="153"/>
      <c r="M13" s="154"/>
      <c r="N13" s="153"/>
      <c r="O13" s="154"/>
      <c r="P13" s="153"/>
      <c r="Q13" s="154"/>
      <c r="R13" s="153"/>
      <c r="S13" s="154"/>
      <c r="T13" s="153"/>
      <c r="U13" s="154"/>
      <c r="V13" s="153"/>
      <c r="W13" s="154"/>
      <c r="X13" s="153"/>
      <c r="Y13" s="154"/>
      <c r="Z13" s="153"/>
      <c r="AA13" s="154"/>
      <c r="AB13" s="153"/>
      <c r="AC13" s="154"/>
      <c r="AD13" s="153"/>
      <c r="AE13" s="154"/>
      <c r="AF13" s="153"/>
      <c r="AG13" s="154"/>
      <c r="AH13" s="153"/>
      <c r="AI13" s="154"/>
      <c r="AJ13" s="153"/>
      <c r="AK13" s="154"/>
      <c r="AL13" s="153"/>
      <c r="AM13" s="154"/>
      <c r="AN13" s="153"/>
      <c r="AO13" s="154"/>
      <c r="AP13" s="153"/>
      <c r="AQ13" s="154"/>
      <c r="AR13" s="153"/>
      <c r="AS13" s="154"/>
      <c r="AT13" s="153"/>
      <c r="AU13" s="154"/>
      <c r="AV13" s="153"/>
      <c r="AW13" s="154"/>
      <c r="AX13" s="153"/>
      <c r="AY13" s="154"/>
      <c r="AZ13" s="153"/>
      <c r="BA13" s="154"/>
      <c r="BB13" s="153"/>
      <c r="BC13" s="154"/>
      <c r="BD13" s="153"/>
      <c r="BE13" s="154"/>
      <c r="BF13" s="153"/>
      <c r="BG13" s="154"/>
      <c r="BH13" s="153"/>
      <c r="BI13" s="154"/>
      <c r="BJ13" s="153"/>
      <c r="BK13" s="154"/>
      <c r="BL13" s="153"/>
      <c r="BM13" s="154"/>
      <c r="BN13" s="153"/>
      <c r="BO13" s="154"/>
      <c r="BP13" s="153"/>
      <c r="BQ13" s="154"/>
      <c r="BR13" s="153"/>
      <c r="BS13" s="154"/>
      <c r="BT13" s="153"/>
      <c r="BU13" s="154"/>
      <c r="BV13" s="153"/>
      <c r="BW13" s="154"/>
      <c r="BX13" s="153"/>
      <c r="BY13" s="154"/>
      <c r="BZ13" s="153"/>
      <c r="CA13" s="154"/>
      <c r="CB13" s="153"/>
      <c r="CC13" s="154"/>
      <c r="CD13" s="153"/>
      <c r="CE13" s="154"/>
      <c r="CF13" s="153"/>
      <c r="CG13" s="154"/>
      <c r="CH13" s="153"/>
      <c r="CI13" s="154"/>
      <c r="CJ13" s="153"/>
      <c r="CK13" s="154"/>
      <c r="CL13" s="153"/>
      <c r="CM13" s="154"/>
      <c r="CN13" s="153"/>
      <c r="CO13" s="154"/>
      <c r="CP13" s="153"/>
      <c r="CQ13" s="154"/>
      <c r="CR13" s="153"/>
      <c r="CS13" s="154"/>
      <c r="CT13" s="153"/>
      <c r="CU13" s="154"/>
      <c r="CV13" s="153"/>
      <c r="CW13" s="154"/>
      <c r="CX13" s="153"/>
      <c r="CY13" s="154"/>
      <c r="CZ13" s="153"/>
      <c r="DA13" s="154"/>
      <c r="DB13" s="153"/>
      <c r="DC13" s="154"/>
      <c r="DD13" s="153"/>
      <c r="DE13" s="154"/>
      <c r="DF13" s="153"/>
      <c r="DG13" s="154"/>
      <c r="DH13" s="153"/>
      <c r="DI13" s="154"/>
      <c r="DJ13" s="153"/>
      <c r="DK13" s="154"/>
      <c r="DL13" s="153"/>
      <c r="DM13" s="154"/>
      <c r="DN13" s="153"/>
      <c r="DO13" s="154"/>
      <c r="DP13" s="153"/>
      <c r="DQ13" s="154"/>
      <c r="DR13" s="153"/>
      <c r="DS13" s="154"/>
      <c r="DT13" s="153"/>
      <c r="DU13" s="154"/>
      <c r="DV13" s="153"/>
      <c r="DW13" s="154"/>
      <c r="DX13" s="153"/>
      <c r="DY13" s="154"/>
      <c r="DZ13" s="153"/>
      <c r="EA13" s="154"/>
      <c r="EB13" s="153"/>
      <c r="EC13" s="154"/>
      <c r="ED13" s="153"/>
      <c r="EE13" s="154"/>
      <c r="EF13" s="153"/>
      <c r="EG13" s="154"/>
      <c r="EH13" s="153"/>
      <c r="EI13" s="154"/>
      <c r="EJ13" s="153"/>
      <c r="EK13" s="154"/>
      <c r="EL13" s="153"/>
      <c r="EM13" s="154"/>
      <c r="EN13" s="153"/>
      <c r="EO13" s="154"/>
      <c r="EP13" s="153"/>
      <c r="EQ13" s="154"/>
      <c r="ER13" s="153"/>
      <c r="ES13" s="154"/>
      <c r="ET13" s="153"/>
      <c r="EU13" s="154"/>
      <c r="EV13" s="153"/>
      <c r="EW13" s="154"/>
      <c r="EX13" s="153"/>
      <c r="EY13" s="154"/>
      <c r="EZ13" s="153"/>
      <c r="FA13" s="154"/>
      <c r="FB13" s="153"/>
      <c r="FC13" s="154"/>
      <c r="FD13" s="153"/>
      <c r="FE13" s="154"/>
      <c r="FF13" s="153"/>
      <c r="FG13" s="154"/>
      <c r="FH13" s="153"/>
      <c r="FI13" s="154"/>
      <c r="FJ13" s="153"/>
      <c r="FK13" s="154"/>
      <c r="FL13" s="153"/>
      <c r="FM13" s="154"/>
      <c r="FN13" s="153"/>
      <c r="FO13" s="154"/>
      <c r="FP13" s="153"/>
      <c r="FQ13" s="154"/>
      <c r="FR13" s="153"/>
      <c r="FS13" s="154"/>
      <c r="FT13" s="153"/>
      <c r="FU13" s="154"/>
      <c r="FV13" s="153"/>
      <c r="FW13" s="154"/>
      <c r="FX13" s="153"/>
      <c r="FY13" s="154"/>
      <c r="FZ13" s="153"/>
      <c r="GA13" s="154"/>
      <c r="GB13" s="153"/>
      <c r="GC13" s="154"/>
      <c r="GD13" s="153"/>
      <c r="GE13" s="154"/>
      <c r="GF13" s="153"/>
      <c r="GG13" s="154"/>
      <c r="GH13" s="153"/>
      <c r="GI13" s="154"/>
      <c r="GJ13" s="153"/>
      <c r="GK13" s="154"/>
      <c r="GL13" s="153"/>
      <c r="GM13" s="154"/>
      <c r="GN13" s="153"/>
      <c r="GO13" s="154"/>
      <c r="GP13" s="153"/>
      <c r="GQ13" s="154"/>
      <c r="GR13" s="153"/>
      <c r="GS13" s="154"/>
      <c r="GT13" s="153"/>
      <c r="GU13" s="154"/>
      <c r="GV13" s="153"/>
      <c r="GW13" s="154"/>
      <c r="GX13" s="153"/>
      <c r="GY13" s="154"/>
      <c r="GZ13" s="153"/>
      <c r="HA13" s="154"/>
      <c r="HB13" s="153"/>
      <c r="HC13" s="154"/>
      <c r="HD13" s="153"/>
      <c r="HE13" s="154"/>
      <c r="HF13" s="153"/>
      <c r="HG13" s="154"/>
      <c r="HH13" s="153"/>
      <c r="HI13" s="154"/>
      <c r="HJ13" s="153"/>
      <c r="HK13" s="154"/>
      <c r="HL13" s="153"/>
      <c r="HM13" s="154"/>
      <c r="HN13" s="153"/>
      <c r="HO13" s="154"/>
      <c r="HP13" s="153"/>
      <c r="HQ13" s="154"/>
      <c r="HR13" s="153"/>
      <c r="HS13" s="154"/>
      <c r="HT13" s="153"/>
      <c r="HU13" s="154"/>
      <c r="HV13" s="153"/>
      <c r="HW13" s="154"/>
      <c r="HX13" s="153"/>
      <c r="HY13" s="154"/>
      <c r="HZ13" s="153"/>
      <c r="IA13" s="154"/>
      <c r="IB13" s="153"/>
      <c r="IC13" s="154"/>
      <c r="ID13" s="153"/>
      <c r="IE13" s="154"/>
      <c r="IF13" s="153"/>
      <c r="IG13" s="154"/>
      <c r="IH13" s="153"/>
      <c r="II13" s="154"/>
      <c r="IJ13" s="153"/>
      <c r="IK13" s="154"/>
      <c r="IL13" s="153"/>
      <c r="IM13" s="154"/>
      <c r="IN13" s="153"/>
      <c r="IO13" s="154"/>
    </row>
    <row r="14" spans="1:4" s="6" customFormat="1" ht="39" customHeight="1">
      <c r="A14" s="25" t="s">
        <v>60</v>
      </c>
      <c r="B14" s="24" t="s">
        <v>67</v>
      </c>
      <c r="C14" s="24" t="s">
        <v>69</v>
      </c>
      <c r="D14" s="93">
        <v>24</v>
      </c>
    </row>
    <row r="15" spans="1:4" s="6" customFormat="1" ht="33" customHeight="1">
      <c r="A15" s="25" t="s">
        <v>61</v>
      </c>
      <c r="B15" s="24" t="s">
        <v>67</v>
      </c>
      <c r="C15" s="24" t="s">
        <v>69</v>
      </c>
      <c r="D15" s="93">
        <v>24.9</v>
      </c>
    </row>
    <row r="16" spans="1:4" s="6" customFormat="1" ht="36" customHeight="1" thickBot="1">
      <c r="A16" s="26" t="s">
        <v>62</v>
      </c>
      <c r="B16" s="27" t="s">
        <v>67</v>
      </c>
      <c r="C16" s="27" t="s">
        <v>69</v>
      </c>
      <c r="D16" s="95">
        <v>26.2</v>
      </c>
    </row>
    <row r="17" spans="1:3" s="6" customFormat="1" ht="19.5" customHeight="1">
      <c r="A17" s="12"/>
      <c r="B17" s="12"/>
      <c r="C17" s="12"/>
    </row>
    <row r="18" spans="1:249" ht="15" customHeight="1">
      <c r="A18" s="13"/>
      <c r="B18" s="13"/>
      <c r="C18" s="13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  <c r="P18" s="10"/>
      <c r="Q18" s="11"/>
      <c r="R18" s="10"/>
      <c r="S18" s="11"/>
      <c r="T18" s="10"/>
      <c r="U18" s="11"/>
      <c r="V18" s="10"/>
      <c r="W18" s="11"/>
      <c r="X18" s="10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11"/>
      <c r="CH18" s="10"/>
      <c r="CI18" s="11"/>
      <c r="CJ18" s="10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11"/>
      <c r="CZ18" s="10"/>
      <c r="DA18" s="11"/>
      <c r="DB18" s="10"/>
      <c r="DC18" s="11"/>
      <c r="DD18" s="10"/>
      <c r="DE18" s="11"/>
      <c r="DF18" s="10"/>
      <c r="DG18" s="11"/>
      <c r="DH18" s="10"/>
      <c r="DI18" s="11"/>
      <c r="DJ18" s="10"/>
      <c r="DK18" s="11"/>
      <c r="DL18" s="10"/>
      <c r="DM18" s="11"/>
      <c r="DN18" s="10"/>
      <c r="DO18" s="11"/>
      <c r="DP18" s="10"/>
      <c r="DQ18" s="11"/>
      <c r="DR18" s="10"/>
      <c r="DS18" s="11"/>
      <c r="DT18" s="10"/>
      <c r="DU18" s="11"/>
      <c r="DV18" s="10"/>
      <c r="DW18" s="11"/>
      <c r="DX18" s="10"/>
      <c r="DY18" s="11"/>
      <c r="DZ18" s="10"/>
      <c r="EA18" s="11"/>
      <c r="EB18" s="10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11"/>
      <c r="EP18" s="10"/>
      <c r="EQ18" s="11"/>
      <c r="ER18" s="10"/>
      <c r="ES18" s="11"/>
      <c r="ET18" s="10"/>
      <c r="EU18" s="11"/>
      <c r="EV18" s="10"/>
      <c r="EW18" s="11"/>
      <c r="EX18" s="10"/>
      <c r="EY18" s="11"/>
      <c r="EZ18" s="10"/>
      <c r="FA18" s="11"/>
      <c r="FB18" s="10"/>
      <c r="FC18" s="11"/>
      <c r="FD18" s="10"/>
      <c r="FE18" s="11"/>
      <c r="FF18" s="10"/>
      <c r="FG18" s="11"/>
      <c r="FH18" s="10"/>
      <c r="FI18" s="11"/>
      <c r="FJ18" s="10"/>
      <c r="FK18" s="11"/>
      <c r="FL18" s="10"/>
      <c r="FM18" s="11"/>
      <c r="FN18" s="10"/>
      <c r="FO18" s="11"/>
      <c r="FP18" s="10"/>
      <c r="FQ18" s="11"/>
      <c r="FR18" s="10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11"/>
      <c r="GF18" s="10"/>
      <c r="GG18" s="11"/>
      <c r="GH18" s="10"/>
      <c r="GI18" s="11"/>
      <c r="GJ18" s="10"/>
      <c r="GK18" s="11"/>
      <c r="GL18" s="10"/>
      <c r="GM18" s="11"/>
      <c r="GN18" s="10"/>
      <c r="GO18" s="11"/>
      <c r="GP18" s="10"/>
      <c r="GQ18" s="11"/>
      <c r="GR18" s="10"/>
      <c r="GS18" s="11"/>
      <c r="GT18" s="10"/>
      <c r="GU18" s="11"/>
      <c r="GV18" s="10"/>
      <c r="GW18" s="11"/>
      <c r="GX18" s="10"/>
      <c r="GY18" s="11"/>
      <c r="GZ18" s="10"/>
      <c r="HA18" s="11"/>
      <c r="HB18" s="10"/>
      <c r="HC18" s="11"/>
      <c r="HD18" s="10"/>
      <c r="HE18" s="11"/>
      <c r="HF18" s="10"/>
      <c r="HG18" s="11"/>
      <c r="HH18" s="10"/>
      <c r="HI18" s="11"/>
      <c r="HJ18" s="10"/>
      <c r="HK18" s="11"/>
      <c r="HL18" s="10"/>
      <c r="HM18" s="11"/>
      <c r="HN18" s="10"/>
      <c r="HO18" s="11"/>
      <c r="HP18" s="10"/>
      <c r="HQ18" s="11"/>
      <c r="HR18" s="10"/>
      <c r="HS18" s="11"/>
      <c r="HT18" s="10"/>
      <c r="HU18" s="11"/>
      <c r="HV18" s="10"/>
      <c r="HW18" s="11"/>
      <c r="HX18" s="10"/>
      <c r="HY18" s="11"/>
      <c r="HZ18" s="10"/>
      <c r="IA18" s="11"/>
      <c r="IB18" s="10"/>
      <c r="IC18" s="11"/>
      <c r="ID18" s="10"/>
      <c r="IE18" s="11"/>
      <c r="IF18" s="10"/>
      <c r="IG18" s="11"/>
      <c r="IH18" s="10"/>
      <c r="II18" s="11"/>
      <c r="IJ18" s="10"/>
      <c r="IK18" s="11"/>
      <c r="IL18" s="10"/>
      <c r="IM18" s="11"/>
      <c r="IN18" s="10"/>
      <c r="IO18" s="11"/>
    </row>
    <row r="19" ht="13.5" customHeight="1"/>
    <row r="20" s="2" customFormat="1" ht="15.75" customHeight="1"/>
  </sheetData>
  <sheetProtection/>
  <mergeCells count="128">
    <mergeCell ref="HX13:HY13"/>
    <mergeCell ref="HZ13:IA13"/>
    <mergeCell ref="HF13:HG13"/>
    <mergeCell ref="HH13:HI13"/>
    <mergeCell ref="HJ13:HK13"/>
    <mergeCell ref="IJ13:IK13"/>
    <mergeCell ref="HV13:HW13"/>
    <mergeCell ref="IL13:IM13"/>
    <mergeCell ref="IN13:IO13"/>
    <mergeCell ref="IB13:IC13"/>
    <mergeCell ref="ID13:IE13"/>
    <mergeCell ref="IF13:IG13"/>
    <mergeCell ref="IH13:II13"/>
    <mergeCell ref="GX13:GY13"/>
    <mergeCell ref="GZ13:HA13"/>
    <mergeCell ref="HB13:HC13"/>
    <mergeCell ref="HD13:HE13"/>
    <mergeCell ref="HT13:HU13"/>
    <mergeCell ref="HL13:HM13"/>
    <mergeCell ref="HN13:HO13"/>
    <mergeCell ref="HP13:HQ13"/>
    <mergeCell ref="HR13:HS13"/>
    <mergeCell ref="GP13:GQ13"/>
    <mergeCell ref="GR13:GS13"/>
    <mergeCell ref="GT13:GU13"/>
    <mergeCell ref="GV13:GW13"/>
    <mergeCell ref="GH13:GI13"/>
    <mergeCell ref="GJ13:GK13"/>
    <mergeCell ref="GL13:GM13"/>
    <mergeCell ref="GN13:GO13"/>
    <mergeCell ref="FZ13:GA13"/>
    <mergeCell ref="GB13:GC13"/>
    <mergeCell ref="GD13:GE13"/>
    <mergeCell ref="GF13:GG13"/>
    <mergeCell ref="FR13:FS13"/>
    <mergeCell ref="FT13:FU13"/>
    <mergeCell ref="FV13:FW13"/>
    <mergeCell ref="FX13:FY13"/>
    <mergeCell ref="FJ13:FK13"/>
    <mergeCell ref="FL13:FM13"/>
    <mergeCell ref="FN13:FO13"/>
    <mergeCell ref="FP13:FQ13"/>
    <mergeCell ref="FB13:FC13"/>
    <mergeCell ref="FD13:FE13"/>
    <mergeCell ref="FF13:FG13"/>
    <mergeCell ref="FH13:FI13"/>
    <mergeCell ref="ET13:EU13"/>
    <mergeCell ref="EV13:EW13"/>
    <mergeCell ref="EX13:EY13"/>
    <mergeCell ref="EZ13:FA13"/>
    <mergeCell ref="EL13:EM13"/>
    <mergeCell ref="EN13:EO13"/>
    <mergeCell ref="EP13:EQ13"/>
    <mergeCell ref="ER13:ES13"/>
    <mergeCell ref="ED13:EE13"/>
    <mergeCell ref="EF13:EG13"/>
    <mergeCell ref="EH13:EI13"/>
    <mergeCell ref="EJ13:EK13"/>
    <mergeCell ref="DV13:DW13"/>
    <mergeCell ref="DX13:DY13"/>
    <mergeCell ref="DZ13:EA13"/>
    <mergeCell ref="EB13:EC13"/>
    <mergeCell ref="DN13:DO13"/>
    <mergeCell ref="DP13:DQ13"/>
    <mergeCell ref="DR13:DS13"/>
    <mergeCell ref="DT13:DU13"/>
    <mergeCell ref="DF13:DG13"/>
    <mergeCell ref="DH13:DI13"/>
    <mergeCell ref="DJ13:DK13"/>
    <mergeCell ref="DL13:DM13"/>
    <mergeCell ref="CX13:CY13"/>
    <mergeCell ref="CZ13:DA13"/>
    <mergeCell ref="DB13:DC13"/>
    <mergeCell ref="DD13:DE13"/>
    <mergeCell ref="CP13:CQ13"/>
    <mergeCell ref="CR13:CS13"/>
    <mergeCell ref="CT13:CU13"/>
    <mergeCell ref="CV13:CW13"/>
    <mergeCell ref="CH13:CI13"/>
    <mergeCell ref="CJ13:CK13"/>
    <mergeCell ref="CL13:CM13"/>
    <mergeCell ref="CN13:CO13"/>
    <mergeCell ref="BZ13:CA13"/>
    <mergeCell ref="CB13:CC13"/>
    <mergeCell ref="CD13:CE13"/>
    <mergeCell ref="CF13:CG13"/>
    <mergeCell ref="BR13:BS13"/>
    <mergeCell ref="BT13:BU13"/>
    <mergeCell ref="BV13:BW13"/>
    <mergeCell ref="BX13:BY13"/>
    <mergeCell ref="BJ13:BK13"/>
    <mergeCell ref="BL13:BM13"/>
    <mergeCell ref="BN13:BO13"/>
    <mergeCell ref="BP13:BQ13"/>
    <mergeCell ref="BB13:BC13"/>
    <mergeCell ref="BD13:BE13"/>
    <mergeCell ref="BF13:BG13"/>
    <mergeCell ref="BH13:BI13"/>
    <mergeCell ref="AT13:AU13"/>
    <mergeCell ref="AV13:AW13"/>
    <mergeCell ref="AX13:AY13"/>
    <mergeCell ref="AZ13:BA13"/>
    <mergeCell ref="AL13:AM13"/>
    <mergeCell ref="AN13:AO13"/>
    <mergeCell ref="AP13:AQ13"/>
    <mergeCell ref="AR13:AS13"/>
    <mergeCell ref="AD13:AE13"/>
    <mergeCell ref="AF13:AG13"/>
    <mergeCell ref="AH13:AI13"/>
    <mergeCell ref="AJ13:AK13"/>
    <mergeCell ref="Z13:AA13"/>
    <mergeCell ref="AB13:AC13"/>
    <mergeCell ref="N13:O13"/>
    <mergeCell ref="P13:Q13"/>
    <mergeCell ref="R13:S13"/>
    <mergeCell ref="T13:U13"/>
    <mergeCell ref="J13:K13"/>
    <mergeCell ref="L13:M13"/>
    <mergeCell ref="A13:D13"/>
    <mergeCell ref="A9:D9"/>
    <mergeCell ref="V13:W13"/>
    <mergeCell ref="X13:Y13"/>
    <mergeCell ref="A4:C4"/>
    <mergeCell ref="A3:C3"/>
    <mergeCell ref="A5:C5"/>
    <mergeCell ref="A6:C6"/>
    <mergeCell ref="F13:G13"/>
    <mergeCell ref="H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3"/>
  <sheetViews>
    <sheetView tabSelected="1" zoomScalePageLayoutView="0" workbookViewId="0" topLeftCell="A1">
      <selection activeCell="B6" sqref="B6:B7"/>
    </sheetView>
  </sheetViews>
  <sheetFormatPr defaultColWidth="9.00390625" defaultRowHeight="12.75"/>
  <cols>
    <col min="1" max="1" width="6.125" style="3" customWidth="1"/>
    <col min="2" max="2" width="61.875" style="3" customWidth="1"/>
    <col min="3" max="3" width="14.75390625" style="3" customWidth="1"/>
    <col min="4" max="16384" width="9.125" style="3" customWidth="1"/>
  </cols>
  <sheetData>
    <row r="2" spans="1:3" ht="18.75">
      <c r="A2" s="161" t="s">
        <v>0</v>
      </c>
      <c r="B2" s="161"/>
      <c r="C2" s="128"/>
    </row>
    <row r="3" spans="1:3" ht="20.25">
      <c r="A3" s="136" t="s">
        <v>95</v>
      </c>
      <c r="B3" s="162"/>
      <c r="C3" s="128"/>
    </row>
    <row r="4" spans="1:3" ht="23.25" customHeight="1">
      <c r="A4" s="163" t="s">
        <v>169</v>
      </c>
      <c r="B4" s="163"/>
      <c r="C4" s="128"/>
    </row>
    <row r="5" spans="1:3" ht="23.25" customHeight="1" thickBot="1">
      <c r="A5" s="163" t="s">
        <v>165</v>
      </c>
      <c r="B5" s="163"/>
      <c r="C5" s="128"/>
    </row>
    <row r="6" spans="1:3" ht="23.25" customHeight="1">
      <c r="A6" s="123" t="s">
        <v>1</v>
      </c>
      <c r="B6" s="125" t="s">
        <v>2</v>
      </c>
      <c r="C6" s="131" t="s">
        <v>145</v>
      </c>
    </row>
    <row r="7" spans="1:3" ht="109.5" customHeight="1">
      <c r="A7" s="124"/>
      <c r="B7" s="126"/>
      <c r="C7" s="135"/>
    </row>
    <row r="8" spans="1:3" ht="28.5" customHeight="1">
      <c r="A8" s="57" t="s">
        <v>132</v>
      </c>
      <c r="B8" s="86" t="s">
        <v>211</v>
      </c>
      <c r="C8" s="51">
        <v>6.6</v>
      </c>
    </row>
    <row r="9" spans="1:3" ht="28.5" customHeight="1">
      <c r="A9" s="57" t="s">
        <v>212</v>
      </c>
      <c r="B9" s="86" t="s">
        <v>213</v>
      </c>
      <c r="C9" s="51">
        <v>14.74</v>
      </c>
    </row>
    <row r="10" spans="1:3" ht="28.5" customHeight="1">
      <c r="A10" s="57" t="s">
        <v>214</v>
      </c>
      <c r="B10" s="86" t="s">
        <v>215</v>
      </c>
      <c r="C10" s="51">
        <v>14.35</v>
      </c>
    </row>
    <row r="11" spans="1:3" ht="28.5" customHeight="1">
      <c r="A11" s="50" t="s">
        <v>80</v>
      </c>
      <c r="B11" s="1" t="s">
        <v>86</v>
      </c>
      <c r="C11" s="51">
        <v>6.44</v>
      </c>
    </row>
    <row r="12" spans="1:3" ht="28.5" customHeight="1">
      <c r="A12" s="50" t="s">
        <v>85</v>
      </c>
      <c r="B12" s="1" t="s">
        <v>63</v>
      </c>
      <c r="C12" s="58">
        <v>15.17</v>
      </c>
    </row>
    <row r="13" spans="1:3" ht="28.5" customHeight="1" thickBot="1">
      <c r="A13" s="52" t="s">
        <v>87</v>
      </c>
      <c r="B13" s="53" t="s">
        <v>88</v>
      </c>
      <c r="C13" s="54">
        <v>15.77</v>
      </c>
    </row>
  </sheetData>
  <sheetProtection/>
  <mergeCells count="7">
    <mergeCell ref="A2:C2"/>
    <mergeCell ref="A3:C3"/>
    <mergeCell ref="A4:C4"/>
    <mergeCell ref="A5:C5"/>
    <mergeCell ref="A6:A7"/>
    <mergeCell ref="B6:B7"/>
    <mergeCell ref="C6:C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6">
      <selection activeCell="E6" sqref="E1:L16384"/>
    </sheetView>
  </sheetViews>
  <sheetFormatPr defaultColWidth="9.00390625" defaultRowHeight="12.75"/>
  <cols>
    <col min="1" max="1" width="9.00390625" style="3" customWidth="1"/>
    <col min="2" max="2" width="50.625" style="3" customWidth="1"/>
    <col min="3" max="4" width="17.25390625" style="3" customWidth="1"/>
    <col min="5" max="16384" width="9.125" style="3" customWidth="1"/>
  </cols>
  <sheetData>
    <row r="1" ht="18.75" customHeight="1">
      <c r="C1" s="4"/>
    </row>
    <row r="2" spans="1:4" ht="19.5" customHeight="1">
      <c r="A2" s="161" t="s">
        <v>0</v>
      </c>
      <c r="B2" s="161"/>
      <c r="C2" s="161"/>
      <c r="D2" s="152"/>
    </row>
    <row r="3" spans="1:4" ht="19.5" customHeight="1">
      <c r="A3" s="119" t="s">
        <v>95</v>
      </c>
      <c r="B3" s="119"/>
      <c r="C3" s="119"/>
      <c r="D3" s="152"/>
    </row>
    <row r="4" spans="1:4" ht="18.75" customHeight="1">
      <c r="A4" s="161" t="s">
        <v>176</v>
      </c>
      <c r="B4" s="161"/>
      <c r="C4" s="161"/>
      <c r="D4" s="152"/>
    </row>
    <row r="5" spans="1:4" ht="21.75" customHeight="1">
      <c r="A5" s="191" t="str">
        <f>'[1]иглорефл.'!A10</f>
        <v> для граждан Республики Беларусь</v>
      </c>
      <c r="B5" s="191"/>
      <c r="C5" s="191"/>
      <c r="D5" s="192"/>
    </row>
    <row r="6" ht="0.75" customHeight="1" thickBot="1"/>
    <row r="7" spans="1:4" s="7" customFormat="1" ht="93.75" customHeight="1">
      <c r="A7" s="66" t="s">
        <v>146</v>
      </c>
      <c r="B7" s="67" t="s">
        <v>2</v>
      </c>
      <c r="C7" s="49" t="s">
        <v>147</v>
      </c>
      <c r="D7" s="65" t="s">
        <v>145</v>
      </c>
    </row>
    <row r="8" spans="1:4" ht="19.5" customHeight="1" thickBot="1">
      <c r="A8" s="87">
        <v>1</v>
      </c>
      <c r="B8" s="88">
        <v>2</v>
      </c>
      <c r="C8" s="88">
        <v>3</v>
      </c>
      <c r="D8" s="89">
        <v>4</v>
      </c>
    </row>
    <row r="9" spans="1:4" ht="19.5" customHeight="1">
      <c r="A9" s="109"/>
      <c r="B9" s="110" t="s">
        <v>349</v>
      </c>
      <c r="C9" s="111" t="s">
        <v>135</v>
      </c>
      <c r="D9" s="114">
        <f>D15+D20+D42+D43+D44+D46</f>
        <v>15.02</v>
      </c>
    </row>
    <row r="10" spans="1:4" ht="19.5" customHeight="1">
      <c r="A10" s="55"/>
      <c r="B10" s="108" t="s">
        <v>350</v>
      </c>
      <c r="C10" s="42" t="s">
        <v>135</v>
      </c>
      <c r="D10" s="116">
        <f>D16+D27</f>
        <v>0.35</v>
      </c>
    </row>
    <row r="11" spans="1:4" ht="19.5" customHeight="1">
      <c r="A11" s="55"/>
      <c r="B11" s="108" t="s">
        <v>352</v>
      </c>
      <c r="C11" s="42" t="s">
        <v>135</v>
      </c>
      <c r="D11" s="116">
        <f>D16+D17+D22+D24</f>
        <v>2.7800000000000002</v>
      </c>
    </row>
    <row r="12" spans="1:4" ht="19.5" customHeight="1" thickBot="1">
      <c r="A12" s="112"/>
      <c r="B12" s="113" t="s">
        <v>353</v>
      </c>
      <c r="C12" s="63" t="s">
        <v>135</v>
      </c>
      <c r="D12" s="115">
        <f>D17+D34+D37+D38+D39</f>
        <v>25.839999999999996</v>
      </c>
    </row>
    <row r="13" spans="1:4" ht="15" customHeight="1">
      <c r="A13" s="107">
        <v>1</v>
      </c>
      <c r="B13" s="193" t="s">
        <v>148</v>
      </c>
      <c r="C13" s="193"/>
      <c r="D13" s="194"/>
    </row>
    <row r="14" spans="1:4" ht="17.25" customHeight="1">
      <c r="A14" s="70" t="s">
        <v>70</v>
      </c>
      <c r="B14" s="71" t="s">
        <v>133</v>
      </c>
      <c r="C14" s="41"/>
      <c r="D14" s="72"/>
    </row>
    <row r="15" spans="1:4" ht="18.75" customHeight="1">
      <c r="A15" s="84" t="s">
        <v>4</v>
      </c>
      <c r="B15" s="17" t="s">
        <v>170</v>
      </c>
      <c r="C15" s="42" t="s">
        <v>135</v>
      </c>
      <c r="D15" s="60">
        <v>0.04</v>
      </c>
    </row>
    <row r="16" spans="1:4" ht="18" customHeight="1">
      <c r="A16" s="84" t="s">
        <v>12</v>
      </c>
      <c r="B16" s="17" t="s">
        <v>134</v>
      </c>
      <c r="C16" s="42" t="s">
        <v>135</v>
      </c>
      <c r="D16" s="60">
        <v>0.11</v>
      </c>
    </row>
    <row r="17" spans="1:4" ht="14.25" customHeight="1">
      <c r="A17" s="70"/>
      <c r="B17" s="81" t="s">
        <v>171</v>
      </c>
      <c r="C17" s="42" t="s">
        <v>135</v>
      </c>
      <c r="D17" s="60">
        <v>0.55</v>
      </c>
    </row>
    <row r="18" spans="1:4" ht="16.5" customHeight="1">
      <c r="A18" s="70" t="s">
        <v>71</v>
      </c>
      <c r="B18" s="71" t="s">
        <v>137</v>
      </c>
      <c r="C18" s="41"/>
      <c r="D18" s="74"/>
    </row>
    <row r="19" spans="1:4" ht="45" customHeight="1">
      <c r="A19" s="84" t="s">
        <v>225</v>
      </c>
      <c r="B19" s="85" t="s">
        <v>138</v>
      </c>
      <c r="C19" s="42" t="s">
        <v>135</v>
      </c>
      <c r="D19" s="60">
        <v>1.61</v>
      </c>
    </row>
    <row r="20" spans="1:4" ht="44.25" customHeight="1">
      <c r="A20" s="84" t="s">
        <v>226</v>
      </c>
      <c r="B20" s="85" t="s">
        <v>149</v>
      </c>
      <c r="C20" s="42" t="s">
        <v>135</v>
      </c>
      <c r="D20" s="60">
        <v>2.67</v>
      </c>
    </row>
    <row r="21" spans="1:4" ht="45.75" customHeight="1">
      <c r="A21" s="84" t="s">
        <v>348</v>
      </c>
      <c r="B21" s="85" t="s">
        <v>347</v>
      </c>
      <c r="C21" s="42" t="s">
        <v>135</v>
      </c>
      <c r="D21" s="60">
        <v>0.68</v>
      </c>
    </row>
    <row r="22" spans="1:4" ht="18.75" customHeight="1">
      <c r="A22" s="70" t="s">
        <v>73</v>
      </c>
      <c r="B22" s="71" t="s">
        <v>139</v>
      </c>
      <c r="C22" s="42" t="s">
        <v>135</v>
      </c>
      <c r="D22" s="60">
        <v>1.48</v>
      </c>
    </row>
    <row r="23" spans="1:4" ht="21" customHeight="1">
      <c r="A23" s="70" t="s">
        <v>74</v>
      </c>
      <c r="B23" s="71" t="s">
        <v>227</v>
      </c>
      <c r="C23" s="42" t="s">
        <v>135</v>
      </c>
      <c r="D23" s="60">
        <v>0.25</v>
      </c>
    </row>
    <row r="24" spans="1:4" ht="31.5" customHeight="1">
      <c r="A24" s="70" t="s">
        <v>182</v>
      </c>
      <c r="B24" s="71" t="s">
        <v>140</v>
      </c>
      <c r="C24" s="42" t="s">
        <v>135</v>
      </c>
      <c r="D24" s="60">
        <v>0.64</v>
      </c>
    </row>
    <row r="25" spans="1:4" ht="15" customHeight="1">
      <c r="A25" s="59">
        <v>2</v>
      </c>
      <c r="B25" s="189" t="s">
        <v>150</v>
      </c>
      <c r="C25" s="189"/>
      <c r="D25" s="190"/>
    </row>
    <row r="26" spans="1:4" ht="14.25" customHeight="1">
      <c r="A26" s="70" t="s">
        <v>132</v>
      </c>
      <c r="B26" s="71" t="s">
        <v>151</v>
      </c>
      <c r="C26" s="71"/>
      <c r="D26" s="21"/>
    </row>
    <row r="27" spans="1:4" ht="16.5" customHeight="1">
      <c r="A27" s="70"/>
      <c r="B27" s="71" t="s">
        <v>152</v>
      </c>
      <c r="C27" s="71"/>
      <c r="D27" s="60">
        <v>0.24</v>
      </c>
    </row>
    <row r="28" spans="1:4" ht="15" customHeight="1">
      <c r="A28" s="61" t="s">
        <v>228</v>
      </c>
      <c r="B28" s="43" t="s">
        <v>229</v>
      </c>
      <c r="C28" s="86" t="s">
        <v>135</v>
      </c>
      <c r="D28" s="60">
        <v>4.78</v>
      </c>
    </row>
    <row r="29" spans="1:4" ht="30.75" customHeight="1">
      <c r="A29" s="61" t="s">
        <v>230</v>
      </c>
      <c r="B29" s="43" t="s">
        <v>141</v>
      </c>
      <c r="C29" s="86" t="s">
        <v>135</v>
      </c>
      <c r="D29" s="60">
        <v>2.14</v>
      </c>
    </row>
    <row r="30" spans="1:4" ht="30" customHeight="1">
      <c r="A30" s="61" t="s">
        <v>231</v>
      </c>
      <c r="B30" s="43" t="s">
        <v>351</v>
      </c>
      <c r="C30" s="86" t="s">
        <v>135</v>
      </c>
      <c r="D30" s="60">
        <v>0.67</v>
      </c>
    </row>
    <row r="31" spans="1:4" ht="14.25" customHeight="1">
      <c r="A31" s="70" t="s">
        <v>212</v>
      </c>
      <c r="B31" s="75" t="s">
        <v>153</v>
      </c>
      <c r="C31" s="85"/>
      <c r="D31" s="73"/>
    </row>
    <row r="32" spans="1:4" ht="17.25" customHeight="1">
      <c r="A32" s="70"/>
      <c r="B32" s="71" t="s">
        <v>154</v>
      </c>
      <c r="C32" s="85"/>
      <c r="D32" s="60">
        <v>0.21</v>
      </c>
    </row>
    <row r="33" spans="1:4" ht="35.25" customHeight="1">
      <c r="A33" s="61" t="s">
        <v>232</v>
      </c>
      <c r="B33" s="43" t="s">
        <v>155</v>
      </c>
      <c r="C33" s="42" t="s">
        <v>135</v>
      </c>
      <c r="D33" s="60">
        <v>0.39</v>
      </c>
    </row>
    <row r="34" spans="1:4" ht="31.5" customHeight="1">
      <c r="A34" s="84" t="s">
        <v>233</v>
      </c>
      <c r="B34" s="85" t="s">
        <v>234</v>
      </c>
      <c r="C34" s="86" t="s">
        <v>135</v>
      </c>
      <c r="D34" s="47">
        <v>16.74</v>
      </c>
    </row>
    <row r="35" spans="1:4" ht="31.5" customHeight="1">
      <c r="A35" s="84" t="s">
        <v>235</v>
      </c>
      <c r="B35" s="85" t="s">
        <v>178</v>
      </c>
      <c r="C35" s="86" t="s">
        <v>135</v>
      </c>
      <c r="D35" s="47">
        <v>23.1</v>
      </c>
    </row>
    <row r="36" spans="1:4" ht="25.5" customHeight="1">
      <c r="A36" s="84" t="s">
        <v>236</v>
      </c>
      <c r="B36" s="85" t="s">
        <v>309</v>
      </c>
      <c r="C36" s="86" t="s">
        <v>135</v>
      </c>
      <c r="D36" s="47">
        <v>14.45</v>
      </c>
    </row>
    <row r="37" spans="1:4" ht="30.75" customHeight="1">
      <c r="A37" s="61" t="s">
        <v>238</v>
      </c>
      <c r="B37" s="43" t="s">
        <v>237</v>
      </c>
      <c r="C37" s="42" t="s">
        <v>135</v>
      </c>
      <c r="D37" s="60">
        <v>4.58</v>
      </c>
    </row>
    <row r="38" spans="1:4" ht="24" customHeight="1">
      <c r="A38" s="61" t="s">
        <v>239</v>
      </c>
      <c r="B38" s="43" t="s">
        <v>142</v>
      </c>
      <c r="C38" s="42" t="s">
        <v>135</v>
      </c>
      <c r="D38" s="60">
        <v>1.83</v>
      </c>
    </row>
    <row r="39" spans="1:4" ht="34.5" customHeight="1">
      <c r="A39" s="61" t="s">
        <v>240</v>
      </c>
      <c r="B39" s="43" t="s">
        <v>172</v>
      </c>
      <c r="C39" s="42" t="s">
        <v>135</v>
      </c>
      <c r="D39" s="60">
        <v>2.14</v>
      </c>
    </row>
    <row r="40" spans="1:4" ht="30.75" customHeight="1">
      <c r="A40" s="61" t="s">
        <v>316</v>
      </c>
      <c r="B40" s="43" t="s">
        <v>156</v>
      </c>
      <c r="C40" s="42" t="s">
        <v>135</v>
      </c>
      <c r="D40" s="60">
        <v>2.15</v>
      </c>
    </row>
    <row r="41" spans="1:4" ht="19.5" customHeight="1">
      <c r="A41" s="59">
        <v>3</v>
      </c>
      <c r="B41" s="186" t="s">
        <v>157</v>
      </c>
      <c r="C41" s="187"/>
      <c r="D41" s="188"/>
    </row>
    <row r="42" spans="1:4" ht="19.5" customHeight="1">
      <c r="A42" s="61" t="s">
        <v>81</v>
      </c>
      <c r="B42" s="43" t="s">
        <v>241</v>
      </c>
      <c r="C42" s="42" t="s">
        <v>135</v>
      </c>
      <c r="D42" s="60">
        <v>1.4</v>
      </c>
    </row>
    <row r="43" spans="1:4" ht="31.5" customHeight="1">
      <c r="A43" s="61" t="s">
        <v>242</v>
      </c>
      <c r="B43" s="43" t="s">
        <v>243</v>
      </c>
      <c r="C43" s="42" t="s">
        <v>135</v>
      </c>
      <c r="D43" s="60">
        <v>2.73</v>
      </c>
    </row>
    <row r="44" spans="1:4" ht="44.25" customHeight="1">
      <c r="A44" s="76" t="s">
        <v>82</v>
      </c>
      <c r="B44" s="1" t="s">
        <v>313</v>
      </c>
      <c r="C44" s="42" t="s">
        <v>135</v>
      </c>
      <c r="D44" s="60">
        <v>7.85</v>
      </c>
    </row>
    <row r="45" spans="1:4" ht="63.75" customHeight="1">
      <c r="A45" s="76" t="s">
        <v>120</v>
      </c>
      <c r="B45" s="1" t="s">
        <v>314</v>
      </c>
      <c r="C45" s="42" t="s">
        <v>135</v>
      </c>
      <c r="D45" s="60">
        <v>13.95</v>
      </c>
    </row>
    <row r="46" spans="1:4" ht="14.25" customHeight="1">
      <c r="A46" s="173" t="s">
        <v>122</v>
      </c>
      <c r="B46" s="177" t="s">
        <v>244</v>
      </c>
      <c r="C46" s="176" t="s">
        <v>135</v>
      </c>
      <c r="D46" s="174">
        <v>0.33</v>
      </c>
    </row>
    <row r="47" spans="1:4" ht="17.25" customHeight="1">
      <c r="A47" s="173"/>
      <c r="B47" s="177"/>
      <c r="C47" s="176"/>
      <c r="D47" s="175"/>
    </row>
    <row r="48" spans="1:4" ht="24.75" customHeight="1">
      <c r="A48" s="61" t="s">
        <v>245</v>
      </c>
      <c r="B48" s="43" t="s">
        <v>246</v>
      </c>
      <c r="C48" s="42" t="s">
        <v>135</v>
      </c>
      <c r="D48" s="60">
        <v>5.32</v>
      </c>
    </row>
    <row r="49" spans="1:4" ht="14.25" customHeight="1">
      <c r="A49" s="59">
        <v>5</v>
      </c>
      <c r="B49" s="195" t="s">
        <v>158</v>
      </c>
      <c r="C49" s="195"/>
      <c r="D49" s="196"/>
    </row>
    <row r="50" spans="1:4" ht="31.5" customHeight="1">
      <c r="A50" s="61" t="s">
        <v>247</v>
      </c>
      <c r="B50" s="197" t="s">
        <v>248</v>
      </c>
      <c r="C50" s="179"/>
      <c r="D50" s="180"/>
    </row>
    <row r="51" spans="1:4" ht="18" customHeight="1">
      <c r="A51" s="61" t="s">
        <v>249</v>
      </c>
      <c r="B51" s="197" t="s">
        <v>250</v>
      </c>
      <c r="C51" s="179"/>
      <c r="D51" s="180"/>
    </row>
    <row r="52" spans="1:4" ht="22.5" customHeight="1">
      <c r="A52" s="77" t="s">
        <v>251</v>
      </c>
      <c r="B52" s="45" t="s">
        <v>188</v>
      </c>
      <c r="C52" s="42" t="s">
        <v>135</v>
      </c>
      <c r="D52" s="60">
        <v>0.62</v>
      </c>
    </row>
    <row r="53" spans="1:4" ht="18.75" customHeight="1">
      <c r="A53" s="61" t="s">
        <v>252</v>
      </c>
      <c r="B53" s="43" t="s">
        <v>189</v>
      </c>
      <c r="C53" s="42" t="s">
        <v>135</v>
      </c>
      <c r="D53" s="60">
        <v>0.6</v>
      </c>
    </row>
    <row r="54" spans="1:4" ht="20.25" customHeight="1">
      <c r="A54" s="61" t="s">
        <v>253</v>
      </c>
      <c r="B54" s="43" t="s">
        <v>190</v>
      </c>
      <c r="C54" s="42" t="s">
        <v>135</v>
      </c>
      <c r="D54" s="60">
        <v>0.98</v>
      </c>
    </row>
    <row r="55" spans="1:4" ht="35.25" customHeight="1">
      <c r="A55" s="61" t="s">
        <v>254</v>
      </c>
      <c r="B55" s="43" t="s">
        <v>255</v>
      </c>
      <c r="C55" s="42" t="s">
        <v>135</v>
      </c>
      <c r="D55" s="60">
        <v>2.63</v>
      </c>
    </row>
    <row r="56" spans="1:4" ht="18.75" customHeight="1">
      <c r="A56" s="61" t="s">
        <v>256</v>
      </c>
      <c r="B56" s="43" t="s">
        <v>217</v>
      </c>
      <c r="C56" s="42" t="s">
        <v>135</v>
      </c>
      <c r="D56" s="60">
        <v>0.78</v>
      </c>
    </row>
    <row r="57" spans="1:4" ht="34.5" customHeight="1">
      <c r="A57" s="61" t="s">
        <v>257</v>
      </c>
      <c r="B57" s="43" t="s">
        <v>191</v>
      </c>
      <c r="C57" s="42" t="s">
        <v>135</v>
      </c>
      <c r="D57" s="60">
        <v>1.17</v>
      </c>
    </row>
    <row r="58" spans="1:4" ht="29.25" customHeight="1">
      <c r="A58" s="61" t="s">
        <v>258</v>
      </c>
      <c r="B58" s="43" t="s">
        <v>192</v>
      </c>
      <c r="C58" s="42" t="s">
        <v>135</v>
      </c>
      <c r="D58" s="60">
        <v>1.14</v>
      </c>
    </row>
    <row r="59" spans="1:4" ht="36" customHeight="1">
      <c r="A59" s="61" t="s">
        <v>259</v>
      </c>
      <c r="B59" s="43" t="s">
        <v>260</v>
      </c>
      <c r="C59" s="42" t="s">
        <v>135</v>
      </c>
      <c r="D59" s="60">
        <v>1</v>
      </c>
    </row>
    <row r="60" spans="1:4" ht="33" customHeight="1">
      <c r="A60" s="61" t="s">
        <v>261</v>
      </c>
      <c r="B60" s="43" t="s">
        <v>262</v>
      </c>
      <c r="C60" s="42" t="s">
        <v>135</v>
      </c>
      <c r="D60" s="60">
        <v>1.14</v>
      </c>
    </row>
    <row r="61" spans="1:4" ht="33" customHeight="1">
      <c r="A61" s="61" t="s">
        <v>263</v>
      </c>
      <c r="B61" s="43" t="s">
        <v>193</v>
      </c>
      <c r="C61" s="42" t="s">
        <v>135</v>
      </c>
      <c r="D61" s="60">
        <v>1.01</v>
      </c>
    </row>
    <row r="62" spans="1:4" ht="33" customHeight="1">
      <c r="A62" s="61" t="s">
        <v>264</v>
      </c>
      <c r="B62" s="43" t="s">
        <v>194</v>
      </c>
      <c r="C62" s="42" t="s">
        <v>135</v>
      </c>
      <c r="D62" s="60">
        <v>0.91</v>
      </c>
    </row>
    <row r="63" spans="1:4" ht="18.75" customHeight="1">
      <c r="A63" s="61" t="s">
        <v>265</v>
      </c>
      <c r="B63" s="43" t="s">
        <v>195</v>
      </c>
      <c r="C63" s="42" t="s">
        <v>135</v>
      </c>
      <c r="D63" s="60">
        <v>1.36</v>
      </c>
    </row>
    <row r="64" spans="1:4" ht="30.75" customHeight="1">
      <c r="A64" s="61" t="s">
        <v>266</v>
      </c>
      <c r="B64" s="43" t="s">
        <v>196</v>
      </c>
      <c r="C64" s="42" t="s">
        <v>135</v>
      </c>
      <c r="D64" s="60">
        <v>1.83</v>
      </c>
    </row>
    <row r="65" spans="1:4" ht="35.25" customHeight="1">
      <c r="A65" s="61" t="s">
        <v>267</v>
      </c>
      <c r="B65" s="43" t="s">
        <v>197</v>
      </c>
      <c r="C65" s="42" t="s">
        <v>135</v>
      </c>
      <c r="D65" s="60">
        <v>0.74</v>
      </c>
    </row>
    <row r="66" spans="1:4" ht="30.75" customHeight="1">
      <c r="A66" s="61" t="s">
        <v>268</v>
      </c>
      <c r="B66" s="43" t="s">
        <v>198</v>
      </c>
      <c r="C66" s="42" t="s">
        <v>135</v>
      </c>
      <c r="D66" s="60">
        <v>0.77</v>
      </c>
    </row>
    <row r="67" spans="1:4" ht="32.25" customHeight="1">
      <c r="A67" s="61" t="s">
        <v>269</v>
      </c>
      <c r="B67" s="43" t="s">
        <v>199</v>
      </c>
      <c r="C67" s="42" t="s">
        <v>135</v>
      </c>
      <c r="D67" s="60">
        <v>0.83</v>
      </c>
    </row>
    <row r="68" spans="1:4" ht="29.25" customHeight="1">
      <c r="A68" s="61" t="s">
        <v>270</v>
      </c>
      <c r="B68" s="43" t="s">
        <v>200</v>
      </c>
      <c r="C68" s="42" t="s">
        <v>135</v>
      </c>
      <c r="D68" s="60">
        <v>0.68</v>
      </c>
    </row>
    <row r="69" spans="1:4" ht="30.75" customHeight="1">
      <c r="A69" s="61" t="s">
        <v>271</v>
      </c>
      <c r="B69" s="43" t="s">
        <v>272</v>
      </c>
      <c r="C69" s="42" t="s">
        <v>135</v>
      </c>
      <c r="D69" s="60">
        <v>1.27</v>
      </c>
    </row>
    <row r="70" spans="1:4" ht="28.5" customHeight="1">
      <c r="A70" s="61" t="s">
        <v>273</v>
      </c>
      <c r="B70" s="43" t="s">
        <v>201</v>
      </c>
      <c r="C70" s="42" t="s">
        <v>135</v>
      </c>
      <c r="D70" s="60">
        <v>0.89</v>
      </c>
    </row>
    <row r="71" spans="1:4" ht="33.75" customHeight="1">
      <c r="A71" s="61" t="s">
        <v>274</v>
      </c>
      <c r="B71" s="43" t="s">
        <v>275</v>
      </c>
      <c r="C71" s="42" t="s">
        <v>135</v>
      </c>
      <c r="D71" s="60">
        <v>1.16</v>
      </c>
    </row>
    <row r="72" spans="1:4" ht="28.5" customHeight="1">
      <c r="A72" s="61" t="s">
        <v>276</v>
      </c>
      <c r="B72" s="43" t="s">
        <v>277</v>
      </c>
      <c r="C72" s="42" t="s">
        <v>135</v>
      </c>
      <c r="D72" s="60">
        <v>1</v>
      </c>
    </row>
    <row r="73" spans="1:4" ht="28.5" customHeight="1">
      <c r="A73" s="61" t="s">
        <v>278</v>
      </c>
      <c r="B73" s="43" t="s">
        <v>279</v>
      </c>
      <c r="C73" s="44" t="s">
        <v>136</v>
      </c>
      <c r="D73" s="60">
        <v>9.11</v>
      </c>
    </row>
    <row r="74" spans="1:4" ht="29.25" customHeight="1">
      <c r="A74" s="61" t="s">
        <v>280</v>
      </c>
      <c r="B74" s="43" t="s">
        <v>204</v>
      </c>
      <c r="C74" s="42" t="s">
        <v>135</v>
      </c>
      <c r="D74" s="60">
        <v>6.26</v>
      </c>
    </row>
    <row r="75" spans="1:4" ht="27.75" customHeight="1">
      <c r="A75" s="61" t="s">
        <v>281</v>
      </c>
      <c r="B75" s="43" t="s">
        <v>205</v>
      </c>
      <c r="C75" s="42" t="s">
        <v>135</v>
      </c>
      <c r="D75" s="60">
        <v>4.65</v>
      </c>
    </row>
    <row r="76" spans="1:4" ht="28.5" customHeight="1">
      <c r="A76" s="61" t="s">
        <v>282</v>
      </c>
      <c r="B76" s="45" t="s">
        <v>203</v>
      </c>
      <c r="C76" s="42" t="s">
        <v>135</v>
      </c>
      <c r="D76" s="60">
        <v>8.78</v>
      </c>
    </row>
    <row r="77" spans="1:4" ht="28.5" customHeight="1">
      <c r="A77" s="61" t="s">
        <v>283</v>
      </c>
      <c r="B77" s="43" t="s">
        <v>202</v>
      </c>
      <c r="C77" s="42" t="s">
        <v>135</v>
      </c>
      <c r="D77" s="60">
        <v>4.78</v>
      </c>
    </row>
    <row r="78" spans="1:4" ht="56.25" customHeight="1" thickBot="1">
      <c r="A78" s="62" t="s">
        <v>284</v>
      </c>
      <c r="B78" s="78" t="s">
        <v>285</v>
      </c>
      <c r="C78" s="63" t="s">
        <v>135</v>
      </c>
      <c r="D78" s="64">
        <v>3.82</v>
      </c>
    </row>
    <row r="79" spans="1:4" ht="21.75" customHeight="1" thickBot="1">
      <c r="A79" s="62" t="s">
        <v>307</v>
      </c>
      <c r="B79" s="78" t="s">
        <v>308</v>
      </c>
      <c r="C79" s="63" t="s">
        <v>135</v>
      </c>
      <c r="D79" s="64">
        <v>37.76</v>
      </c>
    </row>
    <row r="80" spans="1:4" ht="27.75" customHeight="1">
      <c r="A80" s="183" t="s">
        <v>286</v>
      </c>
      <c r="B80" s="184"/>
      <c r="C80" s="184"/>
      <c r="D80" s="185"/>
    </row>
    <row r="81" spans="1:4" ht="19.5" customHeight="1">
      <c r="A81" s="183" t="s">
        <v>287</v>
      </c>
      <c r="B81" s="184"/>
      <c r="C81" s="184"/>
      <c r="D81" s="185"/>
    </row>
    <row r="82" spans="1:4" ht="31.5" customHeight="1">
      <c r="A82" s="61" t="s">
        <v>288</v>
      </c>
      <c r="B82" s="43" t="s">
        <v>206</v>
      </c>
      <c r="C82" s="176" t="s">
        <v>135</v>
      </c>
      <c r="D82" s="174">
        <v>5.23</v>
      </c>
    </row>
    <row r="83" spans="1:4" ht="15" customHeight="1">
      <c r="A83" s="61" t="s">
        <v>289</v>
      </c>
      <c r="B83" s="43" t="s">
        <v>159</v>
      </c>
      <c r="C83" s="176"/>
      <c r="D83" s="175"/>
    </row>
    <row r="84" spans="1:4" ht="62.25" customHeight="1">
      <c r="A84" s="61" t="s">
        <v>173</v>
      </c>
      <c r="B84" s="43" t="s">
        <v>207</v>
      </c>
      <c r="C84" s="42" t="s">
        <v>135</v>
      </c>
      <c r="D84" s="60">
        <v>5.18</v>
      </c>
    </row>
    <row r="85" spans="1:4" ht="31.5" customHeight="1">
      <c r="A85" s="61" t="s">
        <v>290</v>
      </c>
      <c r="B85" s="43" t="s">
        <v>291</v>
      </c>
      <c r="C85" s="42" t="s">
        <v>135</v>
      </c>
      <c r="D85" s="60">
        <v>5.33</v>
      </c>
    </row>
    <row r="86" spans="1:4" ht="33" customHeight="1">
      <c r="A86" s="61" t="s">
        <v>174</v>
      </c>
      <c r="B86" s="43" t="s">
        <v>208</v>
      </c>
      <c r="C86" s="176" t="s">
        <v>135</v>
      </c>
      <c r="D86" s="174">
        <v>6.55</v>
      </c>
    </row>
    <row r="87" spans="1:4" ht="18.75" customHeight="1">
      <c r="A87" s="61" t="s">
        <v>292</v>
      </c>
      <c r="B87" s="43" t="s">
        <v>293</v>
      </c>
      <c r="C87" s="176"/>
      <c r="D87" s="175"/>
    </row>
    <row r="88" spans="1:4" ht="48" customHeight="1">
      <c r="A88" s="61" t="s">
        <v>294</v>
      </c>
      <c r="B88" s="43" t="s">
        <v>295</v>
      </c>
      <c r="C88" s="42" t="s">
        <v>135</v>
      </c>
      <c r="D88" s="60">
        <v>34.38</v>
      </c>
    </row>
    <row r="89" spans="1:4" ht="33" customHeight="1">
      <c r="A89" s="61" t="s">
        <v>175</v>
      </c>
      <c r="B89" s="43" t="s">
        <v>209</v>
      </c>
      <c r="C89" s="42" t="s">
        <v>135</v>
      </c>
      <c r="D89" s="60">
        <v>1.73</v>
      </c>
    </row>
    <row r="90" spans="1:4" ht="19.5" customHeight="1">
      <c r="A90" s="59" t="s">
        <v>305</v>
      </c>
      <c r="B90" s="164" t="s">
        <v>306</v>
      </c>
      <c r="C90" s="165"/>
      <c r="D90" s="166"/>
    </row>
    <row r="91" spans="1:4" ht="15.75" customHeight="1">
      <c r="A91" s="61" t="s">
        <v>83</v>
      </c>
      <c r="B91" s="167" t="s">
        <v>296</v>
      </c>
      <c r="C91" s="179"/>
      <c r="D91" s="180"/>
    </row>
    <row r="92" spans="1:4" ht="35.25" customHeight="1">
      <c r="A92" s="61" t="s">
        <v>143</v>
      </c>
      <c r="B92" s="181" t="s">
        <v>297</v>
      </c>
      <c r="C92" s="181"/>
      <c r="D92" s="182"/>
    </row>
    <row r="93" spans="1:4" ht="18" customHeight="1">
      <c r="A93" s="61" t="s">
        <v>143</v>
      </c>
      <c r="B93" s="43" t="s">
        <v>160</v>
      </c>
      <c r="C93" s="42" t="s">
        <v>135</v>
      </c>
      <c r="D93" s="60">
        <v>14.75</v>
      </c>
    </row>
    <row r="94" spans="1:4" ht="28.5" customHeight="1">
      <c r="A94" s="61" t="s">
        <v>161</v>
      </c>
      <c r="B94" s="177" t="s">
        <v>210</v>
      </c>
      <c r="C94" s="178"/>
      <c r="D94" s="21"/>
    </row>
    <row r="95" spans="1:4" ht="14.25" customHeight="1">
      <c r="A95" s="76" t="s">
        <v>298</v>
      </c>
      <c r="B95" s="40" t="s">
        <v>144</v>
      </c>
      <c r="C95" s="42" t="s">
        <v>135</v>
      </c>
      <c r="D95" s="73">
        <v>13.87</v>
      </c>
    </row>
    <row r="96" spans="1:4" ht="29.25" customHeight="1">
      <c r="A96" s="61" t="s">
        <v>162</v>
      </c>
      <c r="B96" s="167" t="s">
        <v>299</v>
      </c>
      <c r="C96" s="168"/>
      <c r="D96" s="160"/>
    </row>
    <row r="97" spans="1:4" ht="16.5" customHeight="1">
      <c r="A97" s="76" t="s">
        <v>163</v>
      </c>
      <c r="B97" s="40" t="s">
        <v>144</v>
      </c>
      <c r="C97" s="42" t="s">
        <v>135</v>
      </c>
      <c r="D97" s="60">
        <v>19.45</v>
      </c>
    </row>
    <row r="98" spans="1:4" ht="16.5" customHeight="1">
      <c r="A98" s="80" t="s">
        <v>300</v>
      </c>
      <c r="B98" s="167" t="s">
        <v>301</v>
      </c>
      <c r="C98" s="168"/>
      <c r="D98" s="160"/>
    </row>
    <row r="99" spans="1:4" ht="31.5" customHeight="1">
      <c r="A99" s="169" t="s">
        <v>302</v>
      </c>
      <c r="B99" s="85" t="s">
        <v>218</v>
      </c>
      <c r="C99" s="42" t="s">
        <v>135</v>
      </c>
      <c r="D99" s="171">
        <v>5.13</v>
      </c>
    </row>
    <row r="100" spans="1:4" ht="15.75">
      <c r="A100" s="170"/>
      <c r="B100" s="45" t="s">
        <v>177</v>
      </c>
      <c r="C100" s="42"/>
      <c r="D100" s="172"/>
    </row>
    <row r="101" spans="1:4" ht="31.5">
      <c r="A101" s="169" t="s">
        <v>303</v>
      </c>
      <c r="B101" s="43" t="s">
        <v>219</v>
      </c>
      <c r="C101" s="42" t="s">
        <v>135</v>
      </c>
      <c r="D101" s="171">
        <v>5.38</v>
      </c>
    </row>
    <row r="102" spans="1:4" ht="18" customHeight="1">
      <c r="A102" s="170"/>
      <c r="B102" s="45" t="s">
        <v>177</v>
      </c>
      <c r="C102" s="42"/>
      <c r="D102" s="172"/>
    </row>
    <row r="103" spans="1:4" ht="22.5" customHeight="1">
      <c r="A103" s="173" t="s">
        <v>304</v>
      </c>
      <c r="B103" s="43" t="s">
        <v>220</v>
      </c>
      <c r="C103" s="42" t="s">
        <v>135</v>
      </c>
      <c r="D103" s="174">
        <v>5.43</v>
      </c>
    </row>
    <row r="104" spans="1:4" ht="21.75" customHeight="1">
      <c r="A104" s="173"/>
      <c r="B104" s="45" t="s">
        <v>177</v>
      </c>
      <c r="C104" s="42"/>
      <c r="D104" s="174"/>
    </row>
  </sheetData>
  <sheetProtection/>
  <mergeCells count="32">
    <mergeCell ref="C82:C83"/>
    <mergeCell ref="B49:D49"/>
    <mergeCell ref="B50:D50"/>
    <mergeCell ref="B51:D51"/>
    <mergeCell ref="B25:D25"/>
    <mergeCell ref="A2:D2"/>
    <mergeCell ref="A3:D3"/>
    <mergeCell ref="A4:D4"/>
    <mergeCell ref="A5:D5"/>
    <mergeCell ref="B13:D13"/>
    <mergeCell ref="B91:D91"/>
    <mergeCell ref="B92:D92"/>
    <mergeCell ref="A80:D80"/>
    <mergeCell ref="B41:D41"/>
    <mergeCell ref="A46:A47"/>
    <mergeCell ref="B46:B47"/>
    <mergeCell ref="C46:C47"/>
    <mergeCell ref="D46:D47"/>
    <mergeCell ref="A81:D81"/>
    <mergeCell ref="D82:D83"/>
    <mergeCell ref="C86:C87"/>
    <mergeCell ref="D86:D87"/>
    <mergeCell ref="B94:C94"/>
    <mergeCell ref="A101:A102"/>
    <mergeCell ref="D101:D102"/>
    <mergeCell ref="B90:D90"/>
    <mergeCell ref="B96:D96"/>
    <mergeCell ref="B98:D98"/>
    <mergeCell ref="A99:A100"/>
    <mergeCell ref="D99:D100"/>
    <mergeCell ref="A103:A104"/>
    <mergeCell ref="D103:D104"/>
  </mergeCells>
  <printOptions/>
  <pageMargins left="0.7086614173228347" right="0.7086614173228347" top="0.7480314960629921" bottom="0.5511811023622047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2">
      <selection activeCell="C17" sqref="C17"/>
    </sheetView>
  </sheetViews>
  <sheetFormatPr defaultColWidth="9.00390625" defaultRowHeight="12.75"/>
  <cols>
    <col min="1" max="1" width="5.75390625" style="3" customWidth="1"/>
    <col min="2" max="2" width="56.00390625" style="3" customWidth="1"/>
    <col min="3" max="3" width="13.25390625" style="3" customWidth="1"/>
    <col min="4" max="4" width="11.375" style="9" customWidth="1"/>
    <col min="5" max="16384" width="9.125" style="3" customWidth="1"/>
  </cols>
  <sheetData>
    <row r="1" ht="15.75" hidden="1">
      <c r="C1" s="4"/>
    </row>
    <row r="2" spans="1:4" ht="20.25">
      <c r="A2" s="204" t="s">
        <v>0</v>
      </c>
      <c r="B2" s="204"/>
      <c r="C2" s="204"/>
      <c r="D2" s="205"/>
    </row>
    <row r="3" spans="1:4" ht="17.25" customHeight="1">
      <c r="A3" s="136" t="s">
        <v>95</v>
      </c>
      <c r="B3" s="200"/>
      <c r="C3" s="200"/>
      <c r="D3" s="200"/>
    </row>
    <row r="4" spans="1:4" ht="16.5" customHeight="1" thickBot="1">
      <c r="A4" s="136" t="s">
        <v>165</v>
      </c>
      <c r="B4" s="200"/>
      <c r="C4" s="200"/>
      <c r="D4" s="200"/>
    </row>
    <row r="5" spans="1:4" ht="24.75" customHeight="1">
      <c r="A5" s="206" t="s">
        <v>1</v>
      </c>
      <c r="B5" s="209" t="s">
        <v>2</v>
      </c>
      <c r="C5" s="209" t="s">
        <v>66</v>
      </c>
      <c r="D5" s="201" t="s">
        <v>179</v>
      </c>
    </row>
    <row r="6" spans="1:4" ht="13.5" customHeight="1">
      <c r="A6" s="207"/>
      <c r="B6" s="210"/>
      <c r="C6" s="210"/>
      <c r="D6" s="202"/>
    </row>
    <row r="7" spans="1:4" ht="33.75" customHeight="1">
      <c r="A7" s="208"/>
      <c r="B7" s="211"/>
      <c r="C7" s="211"/>
      <c r="D7" s="203"/>
    </row>
    <row r="8" spans="1:4" ht="20.25" customHeight="1">
      <c r="A8" s="92">
        <v>1</v>
      </c>
      <c r="B8" s="198" t="s">
        <v>180</v>
      </c>
      <c r="C8" s="199"/>
      <c r="D8" s="199"/>
    </row>
    <row r="9" spans="1:4" ht="30.75" customHeight="1">
      <c r="A9" s="5" t="s">
        <v>70</v>
      </c>
      <c r="B9" s="1" t="s">
        <v>317</v>
      </c>
      <c r="C9" s="39" t="s">
        <v>181</v>
      </c>
      <c r="D9" s="94">
        <v>11.43</v>
      </c>
    </row>
    <row r="10" spans="1:4" ht="30.75" customHeight="1">
      <c r="A10" s="5" t="s">
        <v>71</v>
      </c>
      <c r="B10" s="1" t="s">
        <v>327</v>
      </c>
      <c r="C10" s="39" t="s">
        <v>181</v>
      </c>
      <c r="D10" s="39">
        <v>10.73</v>
      </c>
    </row>
    <row r="11" spans="1:4" ht="30.75" customHeight="1">
      <c r="A11" s="5" t="s">
        <v>72</v>
      </c>
      <c r="B11" s="1" t="s">
        <v>328</v>
      </c>
      <c r="C11" s="39" t="s">
        <v>181</v>
      </c>
      <c r="D11" s="39">
        <v>13.8</v>
      </c>
    </row>
    <row r="12" spans="1:4" ht="30.75" customHeight="1">
      <c r="A12" s="5" t="s">
        <v>73</v>
      </c>
      <c r="B12" s="1" t="s">
        <v>327</v>
      </c>
      <c r="C12" s="39" t="s">
        <v>181</v>
      </c>
      <c r="D12" s="39">
        <v>10.73</v>
      </c>
    </row>
    <row r="13" spans="1:4" ht="30.75" customHeight="1">
      <c r="A13" s="5" t="s">
        <v>74</v>
      </c>
      <c r="B13" s="1" t="s">
        <v>320</v>
      </c>
      <c r="C13" s="39" t="s">
        <v>181</v>
      </c>
      <c r="D13" s="94">
        <v>11.15</v>
      </c>
    </row>
    <row r="14" spans="1:4" ht="30.75" customHeight="1">
      <c r="A14" s="5" t="s">
        <v>182</v>
      </c>
      <c r="B14" s="1" t="s">
        <v>321</v>
      </c>
      <c r="C14" s="39" t="s">
        <v>181</v>
      </c>
      <c r="D14" s="94">
        <v>9.1</v>
      </c>
    </row>
    <row r="15" spans="1:4" ht="47.25" customHeight="1">
      <c r="A15" s="5" t="s">
        <v>183</v>
      </c>
      <c r="B15" s="1" t="s">
        <v>322</v>
      </c>
      <c r="C15" s="39" t="s">
        <v>181</v>
      </c>
      <c r="D15" s="94">
        <v>11.4</v>
      </c>
    </row>
    <row r="16" spans="1:4" ht="47.25" customHeight="1">
      <c r="A16" s="5" t="s">
        <v>184</v>
      </c>
      <c r="B16" s="1" t="s">
        <v>323</v>
      </c>
      <c r="C16" s="39" t="s">
        <v>181</v>
      </c>
      <c r="D16" s="39">
        <v>8.7</v>
      </c>
    </row>
    <row r="17" spans="1:4" ht="47.25" customHeight="1">
      <c r="A17" s="40" t="s">
        <v>75</v>
      </c>
      <c r="B17" s="1" t="s">
        <v>185</v>
      </c>
      <c r="C17" s="39" t="s">
        <v>181</v>
      </c>
      <c r="D17" s="39">
        <v>13.2</v>
      </c>
    </row>
    <row r="18" spans="1:4" ht="46.5" customHeight="1">
      <c r="A18" s="40" t="s">
        <v>76</v>
      </c>
      <c r="B18" s="1" t="s">
        <v>324</v>
      </c>
      <c r="C18" s="39" t="s">
        <v>181</v>
      </c>
      <c r="D18" s="94">
        <v>13.5</v>
      </c>
    </row>
    <row r="19" spans="1:4" ht="46.5" customHeight="1">
      <c r="A19" s="5" t="s">
        <v>77</v>
      </c>
      <c r="B19" s="1" t="s">
        <v>334</v>
      </c>
      <c r="C19" s="39" t="s">
        <v>181</v>
      </c>
      <c r="D19" s="94">
        <v>12.15</v>
      </c>
    </row>
    <row r="20" spans="1:4" ht="19.5" customHeight="1">
      <c r="A20" s="5" t="s">
        <v>78</v>
      </c>
      <c r="B20" s="1" t="s">
        <v>318</v>
      </c>
      <c r="C20" s="39" t="s">
        <v>181</v>
      </c>
      <c r="D20" s="39">
        <v>10.2</v>
      </c>
    </row>
    <row r="21" spans="1:4" ht="19.5" customHeight="1">
      <c r="A21" s="40" t="s">
        <v>222</v>
      </c>
      <c r="B21" s="1" t="s">
        <v>319</v>
      </c>
      <c r="C21" s="39" t="s">
        <v>181</v>
      </c>
      <c r="D21" s="94">
        <v>10.1</v>
      </c>
    </row>
    <row r="22" spans="1:4" ht="20.25" customHeight="1">
      <c r="A22" s="40" t="s">
        <v>223</v>
      </c>
      <c r="B22" s="1" t="s">
        <v>325</v>
      </c>
      <c r="C22" s="39" t="s">
        <v>181</v>
      </c>
      <c r="D22" s="94">
        <v>10.2</v>
      </c>
    </row>
    <row r="23" spans="1:4" ht="20.25" customHeight="1">
      <c r="A23" s="105" t="s">
        <v>79</v>
      </c>
      <c r="B23" s="1" t="s">
        <v>326</v>
      </c>
      <c r="C23" s="39" t="s">
        <v>181</v>
      </c>
      <c r="D23" s="94">
        <v>13.93</v>
      </c>
    </row>
  </sheetData>
  <sheetProtection/>
  <mergeCells count="8">
    <mergeCell ref="B8:D8"/>
    <mergeCell ref="A4:D4"/>
    <mergeCell ref="D5:D7"/>
    <mergeCell ref="A2:D2"/>
    <mergeCell ref="A3:D3"/>
    <mergeCell ref="A5:A7"/>
    <mergeCell ref="B5:B7"/>
    <mergeCell ref="C5:C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2023-12-11T07:49:23Z</cp:lastPrinted>
  <dcterms:created xsi:type="dcterms:W3CDTF">2015-06-24T05:56:59Z</dcterms:created>
  <dcterms:modified xsi:type="dcterms:W3CDTF">2024-04-25T12:24:45Z</dcterms:modified>
  <cp:category/>
  <cp:version/>
  <cp:contentType/>
  <cp:contentStatus/>
</cp:coreProperties>
</file>